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450" tabRatio="905"/>
  </bookViews>
  <sheets>
    <sheet name="İlçe" sheetId="16" r:id="rId1"/>
    <sheet name="DUYURU" sheetId="23" r:id="rId2"/>
    <sheet name="ALİ GÖKHAN AKIN" sheetId="25" r:id="rId3"/>
    <sheet name="PAMUK" sheetId="26" r:id="rId4"/>
    <sheet name="SÖNMEZ" sheetId="27" r:id="rId5"/>
    <sheet name="CEVDET MAVİŞ" sheetId="29" r:id="rId6"/>
    <sheet name="Sayfa6" sheetId="30" r:id="rId7"/>
    <sheet name="Sayfa7" sheetId="31" r:id="rId8"/>
    <sheet name="Sayfa8" sheetId="32" r:id="rId9"/>
    <sheet name="Sayfa9" sheetId="33" r:id="rId10"/>
  </sheets>
  <definedNames>
    <definedName name="_xlnm._FilterDatabase" localSheetId="0" hidden="1">İlçe!$A$3:$L$38</definedName>
    <definedName name="_xlnm.Print_Area" localSheetId="0">İlçe!$A$2:$L$38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6" l="1"/>
  <c r="O35" i="16"/>
  <c r="O31" i="16"/>
  <c r="O26" i="16"/>
  <c r="O30" i="16" l="1"/>
  <c r="O24" i="16"/>
  <c r="O32" i="16"/>
  <c r="O29" i="16"/>
  <c r="O33" i="16" l="1"/>
  <c r="O28" i="16" l="1"/>
  <c r="O27" i="16"/>
  <c r="O25" i="16"/>
</calcChain>
</file>

<file path=xl/sharedStrings.xml><?xml version="1.0" encoding="utf-8"?>
<sst xmlns="http://schemas.openxmlformats.org/spreadsheetml/2006/main" count="624" uniqueCount="76">
  <si>
    <t>Aşçılık</t>
  </si>
  <si>
    <t>Kadın Kuaförlüğü</t>
  </si>
  <si>
    <t>Otomotiv Elektromekanik</t>
  </si>
  <si>
    <t>Sıra</t>
  </si>
  <si>
    <t>Sınav Adı</t>
  </si>
  <si>
    <t>Türü</t>
  </si>
  <si>
    <t>Mustafa PAMUK</t>
  </si>
  <si>
    <t>Cevdet MAVİŞ</t>
  </si>
  <si>
    <t>Ali Gökhan AKIN</t>
  </si>
  <si>
    <t>Meral ÖZDEMİR</t>
  </si>
  <si>
    <t>Nagihan OKULLU</t>
  </si>
  <si>
    <t>Zaruri durumlarda komisyon sayısı değiştirilmeden öğretmenler arası görev değişikliği yapılabilir.</t>
  </si>
  <si>
    <t>Okul Müdürü</t>
  </si>
  <si>
    <t>Tarih</t>
  </si>
  <si>
    <t>11.00</t>
  </si>
  <si>
    <t>Tarihi</t>
  </si>
  <si>
    <t>Saati</t>
  </si>
  <si>
    <t xml:space="preserve"> Öğrenci Sayısı</t>
  </si>
  <si>
    <t>Demet ÖZDAĞ</t>
  </si>
  <si>
    <t>Rabia ÜNSAL</t>
  </si>
  <si>
    <t>Ercan BOZDAĞ</t>
  </si>
  <si>
    <t>SINIFI</t>
  </si>
  <si>
    <t>Uygulama</t>
  </si>
  <si>
    <t xml:space="preserve">İşletmelerde Mesleki Eğitim </t>
  </si>
  <si>
    <t>Yazılı</t>
  </si>
  <si>
    <t>Mesleğe Giriş</t>
  </si>
  <si>
    <t>Beslenme İlkeleri ve Hijyen</t>
  </si>
  <si>
    <t>Temel Araç Bilgisi</t>
  </si>
  <si>
    <t>Elektrik- Eletroniğe Giriş</t>
  </si>
  <si>
    <t>Servis Hazırlıkları</t>
  </si>
  <si>
    <t>Türk Dili ve Edebiyatı</t>
  </si>
  <si>
    <t>Matematik</t>
  </si>
  <si>
    <t>DALI</t>
  </si>
  <si>
    <t>Tüm Alanlar</t>
  </si>
  <si>
    <t>Kadın- Erkek Kuaförlüğü</t>
  </si>
  <si>
    <t>Süre/ dk.</t>
  </si>
  <si>
    <t>Mustafa PEKER</t>
  </si>
  <si>
    <t>Nurten ERDOĞAN</t>
  </si>
  <si>
    <t xml:space="preserve">Din Kültürü Ve Ahlak Bilgisi </t>
  </si>
  <si>
    <t>Komisyon üyesi 1</t>
  </si>
  <si>
    <t>Komisyon üyesi 2</t>
  </si>
  <si>
    <t>Gözetmen 1</t>
  </si>
  <si>
    <t>Mustafa SÖNMEZ</t>
  </si>
  <si>
    <t xml:space="preserve"> Elekt. Tes. ve Pano Mont.- Elekt.i Ev Alet. Tek. Ser.</t>
  </si>
  <si>
    <t>Elektrik-Elektronik Esasları</t>
  </si>
  <si>
    <t>Elektrik-Elektronik Teknik Resmi</t>
  </si>
  <si>
    <t>Araçlarda Hidrolik Pnömatik Sistemler</t>
  </si>
  <si>
    <t>04.02.2025  SALI</t>
  </si>
  <si>
    <t>Salih AKGÜL</t>
  </si>
  <si>
    <t>Araç Teknolojisi</t>
  </si>
  <si>
    <t>Aşçılık- Pasta ve Tatlı Yapımı</t>
  </si>
  <si>
    <t>Seçmeli Temel Dini Bilgiler</t>
  </si>
  <si>
    <t>Kozmetik</t>
  </si>
  <si>
    <t>05.02.2025 ÇARŞAMBA</t>
  </si>
  <si>
    <t>Temel Yiyecek Üretimi</t>
  </si>
  <si>
    <t>Temel Anatomi ve Fizyoloji</t>
  </si>
  <si>
    <t>Temel Bakım</t>
  </si>
  <si>
    <t>Mesleki Resim</t>
  </si>
  <si>
    <t>06.02.2025 PERSEMBE</t>
  </si>
  <si>
    <t>Elektrik-Elektronik ve Ölçme</t>
  </si>
  <si>
    <t>Ercüment DEMİRKOL</t>
  </si>
  <si>
    <t>Kadıköy Neriman İrfan Akca Meslek Eğitim Merkezi Müdürlüğü 2024 – 2025 Eğitim Öğretim Yılı   Şubat Dönemi Sorumluluk Sınav Programı</t>
  </si>
  <si>
    <t>Seçmeli Peygamberimizin Hayatı</t>
  </si>
  <si>
    <t>03.02.2025  CUMA</t>
  </si>
  <si>
    <t>03.02.2025    CUMA</t>
  </si>
  <si>
    <t>03.02.2025   ÇARŞAMBA</t>
  </si>
  <si>
    <t>Neriman İrfan Akça Mesleki Eğitim Merkezi Müdürlüğü</t>
  </si>
  <si>
    <t>Sayın ;</t>
  </si>
  <si>
    <t xml:space="preserve">               Aşağıda bilgileri bulunan Şubat dönemi Sorumluluk Sınavlarında görevlendirilmiş bulunmaktasınız. Görevinizi güncel mevzuatları göz önünde bulundurarak yerine getirmeniz hususunda gereğini rica ederim.</t>
  </si>
  <si>
    <t>Sıra No</t>
  </si>
  <si>
    <t>Saat</t>
  </si>
  <si>
    <t>Süre (Dk)</t>
  </si>
  <si>
    <t>Sınıfı</t>
  </si>
  <si>
    <t>Dalı</t>
  </si>
  <si>
    <t xml:space="preserve"> Elekt. Tes. ve Pano Mont.- Elekt. Ev Alet. Tek. Ser.</t>
  </si>
  <si>
    <t>07.02.2025  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</si>
</sst>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20" fontId="4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/>
    <xf numFmtId="0" fontId="6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/>
    <xf numFmtId="0" fontId="0" fillId="0" borderId="2" xfId="0" applyBorder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8"/>
  <sheetViews>
    <sheetView tabSelected="1" view="pageBreakPreview" zoomScale="85" zoomScaleNormal="85" zoomScaleSheetLayoutView="85" workbookViewId="0">
      <selection activeCell="F34" sqref="F34"/>
    </sheetView>
  </sheetViews>
  <sheetFormatPr defaultColWidth="9.140625" defaultRowHeight="38.25" customHeight="1" x14ac:dyDescent="0.25"/>
  <cols>
    <col min="1" max="1" width="6.28515625" style="3" customWidth="1"/>
    <col min="2" max="2" width="33.85546875" style="2" customWidth="1"/>
    <col min="3" max="3" width="7.28515625" style="2" customWidth="1"/>
    <col min="4" max="4" width="26.5703125" style="2" customWidth="1"/>
    <col min="5" max="5" width="12.5703125" style="2" customWidth="1"/>
    <col min="6" max="6" width="24.5703125" style="2" customWidth="1"/>
    <col min="7" max="7" width="9.5703125" style="2" customWidth="1"/>
    <col min="8" max="8" width="7.140625" style="3" customWidth="1"/>
    <col min="9" max="9" width="8.5703125" style="3" customWidth="1"/>
    <col min="10" max="11" width="19.85546875" style="2" bestFit="1" customWidth="1"/>
    <col min="12" max="12" width="19.85546875" style="2" customWidth="1"/>
    <col min="13" max="13" width="9.140625" style="2"/>
    <col min="14" max="14" width="21" style="2" bestFit="1" customWidth="1"/>
    <col min="15" max="15" width="3.5703125" style="2" bestFit="1" customWidth="1"/>
    <col min="16" max="16384" width="9.140625" style="2"/>
  </cols>
  <sheetData>
    <row r="2" spans="1:17" ht="33.6" customHeight="1" thickBot="1" x14ac:dyDescent="0.3">
      <c r="A2" s="16"/>
      <c r="B2" s="45" t="s">
        <v>61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7" s="4" customFormat="1" ht="49.9" customHeight="1" thickBot="1" x14ac:dyDescent="0.3">
      <c r="A3" s="11" t="s">
        <v>3</v>
      </c>
      <c r="B3" s="12" t="s">
        <v>4</v>
      </c>
      <c r="C3" s="12" t="s">
        <v>21</v>
      </c>
      <c r="D3" s="12" t="s">
        <v>32</v>
      </c>
      <c r="E3" s="12" t="s">
        <v>5</v>
      </c>
      <c r="F3" s="12" t="s">
        <v>15</v>
      </c>
      <c r="G3" s="12" t="s">
        <v>16</v>
      </c>
      <c r="H3" s="13" t="s">
        <v>35</v>
      </c>
      <c r="I3" s="13" t="s">
        <v>17</v>
      </c>
      <c r="J3" s="12" t="s">
        <v>39</v>
      </c>
      <c r="K3" s="12" t="s">
        <v>40</v>
      </c>
      <c r="L3" s="12" t="s">
        <v>41</v>
      </c>
      <c r="Q3" s="2"/>
    </row>
    <row r="4" spans="1:17" ht="38.25" customHeight="1" thickBot="1" x14ac:dyDescent="0.3">
      <c r="A4" s="10">
        <v>1</v>
      </c>
      <c r="B4" s="20" t="s">
        <v>46</v>
      </c>
      <c r="C4" s="20">
        <v>10</v>
      </c>
      <c r="D4" s="26" t="s">
        <v>2</v>
      </c>
      <c r="E4" s="20" t="s">
        <v>24</v>
      </c>
      <c r="F4" s="21" t="s">
        <v>47</v>
      </c>
      <c r="G4" s="17">
        <v>0.40277777777777773</v>
      </c>
      <c r="H4" s="18">
        <v>40</v>
      </c>
      <c r="I4" s="18">
        <v>5</v>
      </c>
      <c r="J4" s="20" t="s">
        <v>7</v>
      </c>
      <c r="K4" s="20" t="s">
        <v>48</v>
      </c>
      <c r="L4" s="20"/>
    </row>
    <row r="5" spans="1:17" ht="38.25" customHeight="1" thickBot="1" x14ac:dyDescent="0.3">
      <c r="A5" s="10">
        <v>2</v>
      </c>
      <c r="B5" s="22" t="s">
        <v>13</v>
      </c>
      <c r="C5" s="22">
        <v>9</v>
      </c>
      <c r="D5" s="27" t="s">
        <v>33</v>
      </c>
      <c r="E5" s="20" t="s">
        <v>24</v>
      </c>
      <c r="F5" s="23" t="s">
        <v>47</v>
      </c>
      <c r="G5" s="8">
        <v>0.40277777777777773</v>
      </c>
      <c r="H5" s="9">
        <v>40</v>
      </c>
      <c r="I5" s="7">
        <v>55</v>
      </c>
      <c r="J5" s="22" t="s">
        <v>37</v>
      </c>
      <c r="K5" s="22" t="s">
        <v>36</v>
      </c>
      <c r="L5" s="20" t="s">
        <v>18</v>
      </c>
    </row>
    <row r="6" spans="1:17" ht="38.25" customHeight="1" thickBot="1" x14ac:dyDescent="0.3">
      <c r="A6" s="10">
        <v>3</v>
      </c>
      <c r="B6" s="20" t="s">
        <v>49</v>
      </c>
      <c r="C6" s="20">
        <v>10</v>
      </c>
      <c r="D6" s="26" t="s">
        <v>2</v>
      </c>
      <c r="E6" s="20" t="s">
        <v>24</v>
      </c>
      <c r="F6" s="21" t="s">
        <v>47</v>
      </c>
      <c r="G6" s="17">
        <v>0.45833333333333331</v>
      </c>
      <c r="H6" s="18">
        <v>40</v>
      </c>
      <c r="I6" s="18">
        <v>5</v>
      </c>
      <c r="J6" s="20" t="s">
        <v>7</v>
      </c>
      <c r="K6" s="20" t="s">
        <v>48</v>
      </c>
      <c r="L6" s="20"/>
    </row>
    <row r="7" spans="1:17" ht="38.25" customHeight="1" thickBot="1" x14ac:dyDescent="0.3">
      <c r="A7" s="10">
        <v>4</v>
      </c>
      <c r="B7" s="20" t="s">
        <v>25</v>
      </c>
      <c r="C7" s="20">
        <v>9</v>
      </c>
      <c r="D7" s="26" t="s">
        <v>34</v>
      </c>
      <c r="E7" s="20" t="s">
        <v>24</v>
      </c>
      <c r="F7" s="21" t="s">
        <v>47</v>
      </c>
      <c r="G7" s="17">
        <v>0.45833333333333331</v>
      </c>
      <c r="H7" s="18">
        <v>40</v>
      </c>
      <c r="I7" s="18">
        <v>33</v>
      </c>
      <c r="J7" s="20" t="s">
        <v>9</v>
      </c>
      <c r="K7" s="20" t="s">
        <v>6</v>
      </c>
      <c r="L7" s="22" t="s">
        <v>37</v>
      </c>
    </row>
    <row r="8" spans="1:17" ht="38.25" customHeight="1" thickBot="1" x14ac:dyDescent="0.3">
      <c r="A8" s="10">
        <v>5</v>
      </c>
      <c r="B8" s="20" t="s">
        <v>27</v>
      </c>
      <c r="C8" s="20">
        <v>9</v>
      </c>
      <c r="D8" s="26" t="s">
        <v>2</v>
      </c>
      <c r="E8" s="20" t="s">
        <v>24</v>
      </c>
      <c r="F8" s="21" t="s">
        <v>47</v>
      </c>
      <c r="G8" s="17">
        <v>0.54166666666666663</v>
      </c>
      <c r="H8" s="18">
        <v>40</v>
      </c>
      <c r="I8" s="18">
        <v>24</v>
      </c>
      <c r="J8" s="20" t="s">
        <v>7</v>
      </c>
      <c r="K8" s="20" t="s">
        <v>48</v>
      </c>
      <c r="L8" s="20"/>
    </row>
    <row r="9" spans="1:17" ht="38.25" customHeight="1" thickBot="1" x14ac:dyDescent="0.3">
      <c r="A9" s="10">
        <v>6</v>
      </c>
      <c r="B9" s="20" t="s">
        <v>52</v>
      </c>
      <c r="C9" s="20">
        <v>10</v>
      </c>
      <c r="D9" s="26" t="s">
        <v>34</v>
      </c>
      <c r="E9" s="20" t="s">
        <v>24</v>
      </c>
      <c r="F9" s="21" t="s">
        <v>47</v>
      </c>
      <c r="G9" s="17">
        <v>0.54166666666666663</v>
      </c>
      <c r="H9" s="18">
        <v>40</v>
      </c>
      <c r="I9" s="18">
        <v>9</v>
      </c>
      <c r="J9" s="20" t="s">
        <v>9</v>
      </c>
      <c r="K9" s="20" t="s">
        <v>8</v>
      </c>
      <c r="L9" s="20"/>
    </row>
    <row r="10" spans="1:17" ht="38.25" customHeight="1" thickBot="1" x14ac:dyDescent="0.3">
      <c r="A10" s="10">
        <v>7</v>
      </c>
      <c r="B10" s="20" t="s">
        <v>23</v>
      </c>
      <c r="C10" s="20">
        <v>9</v>
      </c>
      <c r="D10" s="26" t="s">
        <v>50</v>
      </c>
      <c r="E10" s="20" t="s">
        <v>24</v>
      </c>
      <c r="F10" s="21" t="s">
        <v>47</v>
      </c>
      <c r="G10" s="17">
        <v>0.60416666666666663</v>
      </c>
      <c r="H10" s="18">
        <v>40</v>
      </c>
      <c r="I10" s="18">
        <v>7</v>
      </c>
      <c r="J10" s="20" t="s">
        <v>8</v>
      </c>
      <c r="K10" s="20" t="s">
        <v>6</v>
      </c>
      <c r="L10" s="20"/>
    </row>
    <row r="11" spans="1:17" ht="38.25" customHeight="1" thickBot="1" x14ac:dyDescent="0.3">
      <c r="A11" s="10">
        <v>8</v>
      </c>
      <c r="B11" s="20" t="s">
        <v>23</v>
      </c>
      <c r="C11" s="20">
        <v>9</v>
      </c>
      <c r="D11" s="26" t="s">
        <v>34</v>
      </c>
      <c r="E11" s="20" t="s">
        <v>24</v>
      </c>
      <c r="F11" s="21" t="s">
        <v>47</v>
      </c>
      <c r="G11" s="17">
        <v>0.60416666666666663</v>
      </c>
      <c r="H11" s="18">
        <v>40</v>
      </c>
      <c r="I11" s="18">
        <v>36</v>
      </c>
      <c r="J11" s="20" t="s">
        <v>9</v>
      </c>
      <c r="K11" s="20" t="s">
        <v>7</v>
      </c>
      <c r="L11" s="20" t="s">
        <v>37</v>
      </c>
    </row>
    <row r="12" spans="1:17" ht="38.25" customHeight="1" thickBot="1" x14ac:dyDescent="0.3">
      <c r="A12" s="10">
        <v>9</v>
      </c>
      <c r="B12" s="20" t="s">
        <v>23</v>
      </c>
      <c r="C12" s="20">
        <v>10</v>
      </c>
      <c r="D12" s="26" t="s">
        <v>0</v>
      </c>
      <c r="E12" s="20" t="s">
        <v>24</v>
      </c>
      <c r="F12" s="21" t="s">
        <v>47</v>
      </c>
      <c r="G12" s="17">
        <v>0.66666666666666663</v>
      </c>
      <c r="H12" s="18">
        <v>40</v>
      </c>
      <c r="I12" s="18">
        <v>1</v>
      </c>
      <c r="J12" s="20" t="s">
        <v>8</v>
      </c>
      <c r="K12" s="20" t="s">
        <v>48</v>
      </c>
      <c r="L12" s="20"/>
    </row>
    <row r="13" spans="1:17" ht="38.25" customHeight="1" thickBot="1" x14ac:dyDescent="0.3">
      <c r="A13" s="10">
        <v>10</v>
      </c>
      <c r="B13" s="20" t="s">
        <v>62</v>
      </c>
      <c r="C13" s="20">
        <v>9</v>
      </c>
      <c r="D13" s="26" t="s">
        <v>33</v>
      </c>
      <c r="E13" s="20" t="s">
        <v>24</v>
      </c>
      <c r="F13" s="21" t="s">
        <v>53</v>
      </c>
      <c r="G13" s="17">
        <v>0.40277777777777773</v>
      </c>
      <c r="H13" s="18">
        <v>40</v>
      </c>
      <c r="I13" s="18">
        <v>24</v>
      </c>
      <c r="J13" s="20" t="s">
        <v>18</v>
      </c>
      <c r="K13" s="20" t="s">
        <v>36</v>
      </c>
      <c r="L13" s="22"/>
    </row>
    <row r="14" spans="1:17" ht="38.25" customHeight="1" thickBot="1" x14ac:dyDescent="0.3">
      <c r="A14" s="10">
        <v>11</v>
      </c>
      <c r="B14" s="20" t="s">
        <v>29</v>
      </c>
      <c r="C14" s="20">
        <v>10</v>
      </c>
      <c r="D14" s="26" t="s">
        <v>0</v>
      </c>
      <c r="E14" s="20" t="s">
        <v>24</v>
      </c>
      <c r="F14" s="21" t="s">
        <v>53</v>
      </c>
      <c r="G14" s="17">
        <v>0.40277777777777773</v>
      </c>
      <c r="H14" s="18">
        <v>40</v>
      </c>
      <c r="I14" s="18">
        <v>1</v>
      </c>
      <c r="J14" s="20" t="s">
        <v>8</v>
      </c>
      <c r="K14" s="20" t="s">
        <v>7</v>
      </c>
      <c r="L14" s="20"/>
    </row>
    <row r="15" spans="1:17" ht="38.25" customHeight="1" thickBot="1" x14ac:dyDescent="0.3">
      <c r="A15" s="10">
        <v>12</v>
      </c>
      <c r="B15" s="20" t="s">
        <v>23</v>
      </c>
      <c r="C15" s="20">
        <v>10</v>
      </c>
      <c r="D15" s="26" t="s">
        <v>43</v>
      </c>
      <c r="E15" s="20" t="s">
        <v>24</v>
      </c>
      <c r="F15" s="21" t="s">
        <v>53</v>
      </c>
      <c r="G15" s="17">
        <v>0.40277777777777773</v>
      </c>
      <c r="H15" s="18">
        <v>40</v>
      </c>
      <c r="I15" s="19">
        <v>3</v>
      </c>
      <c r="J15" s="20" t="s">
        <v>6</v>
      </c>
      <c r="K15" s="20" t="s">
        <v>42</v>
      </c>
      <c r="L15" s="20"/>
    </row>
    <row r="16" spans="1:17" ht="38.25" customHeight="1" thickBot="1" x14ac:dyDescent="0.3">
      <c r="A16" s="10">
        <v>13</v>
      </c>
      <c r="B16" s="20" t="s">
        <v>44</v>
      </c>
      <c r="C16" s="20">
        <v>10</v>
      </c>
      <c r="D16" s="26" t="s">
        <v>43</v>
      </c>
      <c r="E16" s="20" t="s">
        <v>24</v>
      </c>
      <c r="F16" s="21" t="s">
        <v>53</v>
      </c>
      <c r="G16" s="17">
        <v>0.45833333333333331</v>
      </c>
      <c r="H16" s="18">
        <v>40</v>
      </c>
      <c r="I16" s="18">
        <v>3</v>
      </c>
      <c r="J16" s="20" t="s">
        <v>6</v>
      </c>
      <c r="K16" s="20" t="s">
        <v>42</v>
      </c>
      <c r="L16" s="20"/>
    </row>
    <row r="17" spans="1:15" ht="38.25" customHeight="1" thickBot="1" x14ac:dyDescent="0.3">
      <c r="A17" s="10">
        <v>14</v>
      </c>
      <c r="B17" s="20" t="s">
        <v>26</v>
      </c>
      <c r="C17" s="20">
        <v>9</v>
      </c>
      <c r="D17" s="26" t="s">
        <v>0</v>
      </c>
      <c r="E17" s="20" t="s">
        <v>24</v>
      </c>
      <c r="F17" s="21" t="s">
        <v>53</v>
      </c>
      <c r="G17" s="17" t="s">
        <v>14</v>
      </c>
      <c r="H17" s="18">
        <v>40</v>
      </c>
      <c r="I17" s="18">
        <v>9</v>
      </c>
      <c r="J17" s="20" t="s">
        <v>8</v>
      </c>
      <c r="K17" s="20" t="s">
        <v>48</v>
      </c>
      <c r="L17" s="20"/>
    </row>
    <row r="18" spans="1:15" ht="38.25" customHeight="1" thickBot="1" x14ac:dyDescent="0.3">
      <c r="A18" s="10">
        <v>15</v>
      </c>
      <c r="B18" s="20" t="s">
        <v>23</v>
      </c>
      <c r="C18" s="20">
        <v>9</v>
      </c>
      <c r="D18" s="26" t="s">
        <v>2</v>
      </c>
      <c r="E18" s="20" t="s">
        <v>24</v>
      </c>
      <c r="F18" s="21" t="s">
        <v>53</v>
      </c>
      <c r="G18" s="17">
        <v>0.54166666666666663</v>
      </c>
      <c r="H18" s="18">
        <v>40</v>
      </c>
      <c r="I18" s="18">
        <v>24</v>
      </c>
      <c r="J18" s="20" t="s">
        <v>7</v>
      </c>
      <c r="K18" s="20" t="s">
        <v>48</v>
      </c>
      <c r="L18" s="20"/>
    </row>
    <row r="19" spans="1:15" ht="38.25" customHeight="1" thickBot="1" x14ac:dyDescent="0.3">
      <c r="A19" s="10">
        <v>16</v>
      </c>
      <c r="B19" s="20" t="s">
        <v>55</v>
      </c>
      <c r="C19" s="20">
        <v>10</v>
      </c>
      <c r="D19" s="26" t="s">
        <v>34</v>
      </c>
      <c r="E19" s="20" t="s">
        <v>24</v>
      </c>
      <c r="F19" s="21" t="s">
        <v>53</v>
      </c>
      <c r="G19" s="17">
        <v>0.54166666666666663</v>
      </c>
      <c r="H19" s="18">
        <v>40</v>
      </c>
      <c r="I19" s="18">
        <v>9</v>
      </c>
      <c r="J19" s="20" t="s">
        <v>9</v>
      </c>
      <c r="K19" s="20" t="s">
        <v>42</v>
      </c>
      <c r="L19" s="20"/>
    </row>
    <row r="20" spans="1:15" ht="38.25" customHeight="1" thickBot="1" x14ac:dyDescent="0.3">
      <c r="A20" s="10">
        <v>17</v>
      </c>
      <c r="B20" s="20" t="s">
        <v>23</v>
      </c>
      <c r="C20" s="20">
        <v>10</v>
      </c>
      <c r="D20" s="26" t="s">
        <v>2</v>
      </c>
      <c r="E20" s="20" t="s">
        <v>24</v>
      </c>
      <c r="F20" s="21" t="s">
        <v>53</v>
      </c>
      <c r="G20" s="17">
        <v>0.60416666666666663</v>
      </c>
      <c r="H20" s="18">
        <v>40</v>
      </c>
      <c r="I20" s="18">
        <v>5</v>
      </c>
      <c r="J20" s="20" t="s">
        <v>7</v>
      </c>
      <c r="K20" s="20" t="s">
        <v>48</v>
      </c>
      <c r="L20" s="20"/>
    </row>
    <row r="21" spans="1:15" ht="38.25" customHeight="1" thickBot="1" x14ac:dyDescent="0.3">
      <c r="A21" s="10">
        <v>18</v>
      </c>
      <c r="B21" s="20" t="s">
        <v>56</v>
      </c>
      <c r="C21" s="20">
        <v>10</v>
      </c>
      <c r="D21" s="26" t="s">
        <v>34</v>
      </c>
      <c r="E21" s="20" t="s">
        <v>24</v>
      </c>
      <c r="F21" s="21" t="s">
        <v>53</v>
      </c>
      <c r="G21" s="17">
        <v>0.60416666666666663</v>
      </c>
      <c r="H21" s="18">
        <v>40</v>
      </c>
      <c r="I21" s="18">
        <v>9</v>
      </c>
      <c r="J21" s="20" t="s">
        <v>9</v>
      </c>
      <c r="K21" s="20" t="s">
        <v>42</v>
      </c>
      <c r="L21" s="20"/>
    </row>
    <row r="22" spans="1:15" ht="38.25" customHeight="1" thickBot="1" x14ac:dyDescent="0.3">
      <c r="A22" s="10">
        <v>19</v>
      </c>
      <c r="B22" s="20" t="s">
        <v>54</v>
      </c>
      <c r="C22" s="20">
        <v>10</v>
      </c>
      <c r="D22" s="26" t="s">
        <v>0</v>
      </c>
      <c r="E22" s="20" t="s">
        <v>24</v>
      </c>
      <c r="F22" s="21" t="s">
        <v>53</v>
      </c>
      <c r="G22" s="17">
        <v>0.66666666666666663</v>
      </c>
      <c r="H22" s="18">
        <v>40</v>
      </c>
      <c r="I22" s="18">
        <v>1</v>
      </c>
      <c r="J22" s="20" t="s">
        <v>8</v>
      </c>
      <c r="K22" s="20" t="s">
        <v>48</v>
      </c>
      <c r="L22" s="20"/>
    </row>
    <row r="23" spans="1:15" ht="38.25" customHeight="1" thickBot="1" x14ac:dyDescent="0.3">
      <c r="A23" s="10">
        <v>20</v>
      </c>
      <c r="B23" s="20" t="s">
        <v>57</v>
      </c>
      <c r="C23" s="20">
        <v>10</v>
      </c>
      <c r="D23" s="26" t="s">
        <v>34</v>
      </c>
      <c r="E23" s="20" t="s">
        <v>24</v>
      </c>
      <c r="F23" s="21" t="s">
        <v>53</v>
      </c>
      <c r="G23" s="17">
        <v>0.66666666666666663</v>
      </c>
      <c r="H23" s="18">
        <v>40</v>
      </c>
      <c r="I23" s="19">
        <v>9</v>
      </c>
      <c r="J23" s="20" t="s">
        <v>9</v>
      </c>
      <c r="K23" s="20" t="s">
        <v>7</v>
      </c>
      <c r="L23" s="20"/>
    </row>
    <row r="24" spans="1:15" ht="38.25" customHeight="1" thickBot="1" x14ac:dyDescent="0.3">
      <c r="A24" s="10">
        <v>21</v>
      </c>
      <c r="B24" s="22" t="s">
        <v>51</v>
      </c>
      <c r="C24" s="22">
        <v>9</v>
      </c>
      <c r="D24" s="27" t="s">
        <v>33</v>
      </c>
      <c r="E24" s="20" t="s">
        <v>24</v>
      </c>
      <c r="F24" s="23" t="s">
        <v>58</v>
      </c>
      <c r="G24" s="8">
        <v>0.40277777777777773</v>
      </c>
      <c r="H24" s="9">
        <v>40</v>
      </c>
      <c r="I24" s="9">
        <v>27</v>
      </c>
      <c r="J24" s="22" t="s">
        <v>18</v>
      </c>
      <c r="K24" s="22" t="s">
        <v>37</v>
      </c>
      <c r="L24" s="22"/>
      <c r="N24" s="5" t="s">
        <v>7</v>
      </c>
      <c r="O24" s="2">
        <f>COUNTIF(B:M,"Cevdet MAVİŞ")</f>
        <v>8</v>
      </c>
    </row>
    <row r="25" spans="1:15" ht="38.25" customHeight="1" thickBot="1" x14ac:dyDescent="0.3">
      <c r="A25" s="10">
        <v>22</v>
      </c>
      <c r="B25" s="20" t="s">
        <v>23</v>
      </c>
      <c r="C25" s="20">
        <v>10</v>
      </c>
      <c r="D25" s="26" t="s">
        <v>34</v>
      </c>
      <c r="E25" s="20" t="s">
        <v>24</v>
      </c>
      <c r="F25" s="21" t="s">
        <v>58</v>
      </c>
      <c r="G25" s="17">
        <v>0.4375</v>
      </c>
      <c r="H25" s="18">
        <v>40</v>
      </c>
      <c r="I25" s="19">
        <v>9</v>
      </c>
      <c r="J25" s="20" t="s">
        <v>9</v>
      </c>
      <c r="K25" s="20" t="s">
        <v>8</v>
      </c>
      <c r="L25" s="24"/>
      <c r="N25" s="5" t="s">
        <v>9</v>
      </c>
      <c r="O25" s="2">
        <f>COUNTIF(B:M,"Meral ÖZDEMİR")</f>
        <v>9</v>
      </c>
    </row>
    <row r="26" spans="1:15" ht="38.25" customHeight="1" thickBot="1" x14ac:dyDescent="0.3">
      <c r="A26" s="10">
        <v>23</v>
      </c>
      <c r="B26" s="20" t="s">
        <v>28</v>
      </c>
      <c r="C26" s="20">
        <v>9</v>
      </c>
      <c r="D26" s="26" t="s">
        <v>43</v>
      </c>
      <c r="E26" s="20" t="s">
        <v>24</v>
      </c>
      <c r="F26" s="21" t="s">
        <v>58</v>
      </c>
      <c r="G26" s="17" t="s">
        <v>14</v>
      </c>
      <c r="H26" s="18">
        <v>40</v>
      </c>
      <c r="I26" s="19">
        <v>14</v>
      </c>
      <c r="J26" s="20" t="s">
        <v>6</v>
      </c>
      <c r="K26" s="20" t="s">
        <v>42</v>
      </c>
      <c r="L26" s="20"/>
      <c r="N26" s="5" t="s">
        <v>48</v>
      </c>
      <c r="O26" s="2">
        <f>COUNTIF(B:M,"Salih AKGÜL")</f>
        <v>8</v>
      </c>
    </row>
    <row r="27" spans="1:15" ht="38.25" customHeight="1" thickBot="1" x14ac:dyDescent="0.3">
      <c r="A27" s="10">
        <v>24</v>
      </c>
      <c r="B27" s="20" t="s">
        <v>23</v>
      </c>
      <c r="C27" s="20">
        <v>11</v>
      </c>
      <c r="D27" s="26" t="s">
        <v>1</v>
      </c>
      <c r="E27" s="20" t="s">
        <v>22</v>
      </c>
      <c r="F27" s="21" t="s">
        <v>58</v>
      </c>
      <c r="G27" s="17">
        <v>0.5</v>
      </c>
      <c r="H27" s="18">
        <v>90</v>
      </c>
      <c r="I27" s="19">
        <v>2</v>
      </c>
      <c r="J27" s="20" t="s">
        <v>9</v>
      </c>
      <c r="K27" s="20" t="s">
        <v>8</v>
      </c>
      <c r="L27" s="20" t="s">
        <v>37</v>
      </c>
      <c r="N27" s="5" t="s">
        <v>6</v>
      </c>
      <c r="O27" s="2">
        <f>COUNTIF(B:M,"Mustafa PAMUK")</f>
        <v>8</v>
      </c>
    </row>
    <row r="28" spans="1:15" ht="38.25" customHeight="1" thickBot="1" x14ac:dyDescent="0.3">
      <c r="A28" s="10">
        <v>25</v>
      </c>
      <c r="B28" s="20" t="s">
        <v>23</v>
      </c>
      <c r="C28" s="20">
        <v>9</v>
      </c>
      <c r="D28" s="26" t="s">
        <v>43</v>
      </c>
      <c r="E28" s="20" t="s">
        <v>24</v>
      </c>
      <c r="F28" s="21" t="s">
        <v>58</v>
      </c>
      <c r="G28" s="17">
        <v>0.54166666666666663</v>
      </c>
      <c r="H28" s="18">
        <v>40</v>
      </c>
      <c r="I28" s="19">
        <v>13</v>
      </c>
      <c r="J28" s="20" t="s">
        <v>6</v>
      </c>
      <c r="K28" s="20" t="s">
        <v>42</v>
      </c>
      <c r="L28" s="20"/>
      <c r="N28" s="5" t="s">
        <v>10</v>
      </c>
      <c r="O28" s="2">
        <f>COUNTIF(B:M,"Nagihan OKULLU")</f>
        <v>0</v>
      </c>
    </row>
    <row r="29" spans="1:15" ht="38.25" customHeight="1" thickBot="1" x14ac:dyDescent="0.3">
      <c r="A29" s="10">
        <v>26</v>
      </c>
      <c r="B29" s="20" t="s">
        <v>23</v>
      </c>
      <c r="C29" s="20">
        <v>12</v>
      </c>
      <c r="D29" s="26" t="s">
        <v>1</v>
      </c>
      <c r="E29" s="20" t="s">
        <v>22</v>
      </c>
      <c r="F29" s="21" t="s">
        <v>58</v>
      </c>
      <c r="G29" s="17">
        <v>0.58333333333333337</v>
      </c>
      <c r="H29" s="18">
        <v>90</v>
      </c>
      <c r="I29" s="19">
        <v>2</v>
      </c>
      <c r="J29" s="20" t="s">
        <v>9</v>
      </c>
      <c r="K29" s="20" t="s">
        <v>8</v>
      </c>
      <c r="L29" s="20" t="s">
        <v>18</v>
      </c>
      <c r="N29" s="6" t="s">
        <v>20</v>
      </c>
      <c r="O29" s="2">
        <f>COUNTIF(B:M,"Ercan BOZDAĞ")</f>
        <v>0</v>
      </c>
    </row>
    <row r="30" spans="1:15" ht="38.25" customHeight="1" thickBot="1" x14ac:dyDescent="0.3">
      <c r="A30" s="10">
        <v>27</v>
      </c>
      <c r="B30" s="20" t="s">
        <v>59</v>
      </c>
      <c r="C30" s="20">
        <v>10</v>
      </c>
      <c r="D30" s="26" t="s">
        <v>43</v>
      </c>
      <c r="E30" s="20" t="s">
        <v>24</v>
      </c>
      <c r="F30" s="21" t="s">
        <v>58</v>
      </c>
      <c r="G30" s="17">
        <v>0.60416666666666663</v>
      </c>
      <c r="H30" s="18">
        <v>40</v>
      </c>
      <c r="I30" s="19">
        <v>3</v>
      </c>
      <c r="J30" s="20" t="s">
        <v>6</v>
      </c>
      <c r="K30" s="20" t="s">
        <v>42</v>
      </c>
      <c r="L30" s="20"/>
      <c r="N30" s="1" t="s">
        <v>8</v>
      </c>
      <c r="O30" s="2">
        <f>COUNTIF(B:M,"Ali Gökhan AKIN")</f>
        <v>9</v>
      </c>
    </row>
    <row r="31" spans="1:15" ht="38.25" customHeight="1" thickBot="1" x14ac:dyDescent="0.3">
      <c r="A31" s="10">
        <v>28</v>
      </c>
      <c r="B31" s="22" t="s">
        <v>45</v>
      </c>
      <c r="C31" s="22">
        <v>10</v>
      </c>
      <c r="D31" s="27" t="s">
        <v>43</v>
      </c>
      <c r="E31" s="22" t="s">
        <v>24</v>
      </c>
      <c r="F31" s="23" t="s">
        <v>58</v>
      </c>
      <c r="G31" s="8">
        <v>0.66666666666666663</v>
      </c>
      <c r="H31" s="9">
        <v>40</v>
      </c>
      <c r="I31" s="9">
        <v>3</v>
      </c>
      <c r="J31" s="22" t="s">
        <v>6</v>
      </c>
      <c r="K31" s="22" t="s">
        <v>42</v>
      </c>
      <c r="L31" s="24"/>
      <c r="N31" s="1" t="s">
        <v>42</v>
      </c>
      <c r="O31" s="2">
        <f>COUNTIF(B:M,"Mustafa SÖNMEZ")</f>
        <v>8</v>
      </c>
    </row>
    <row r="32" spans="1:15" ht="38.25" customHeight="1" thickBot="1" x14ac:dyDescent="0.3">
      <c r="A32" s="10">
        <v>29</v>
      </c>
      <c r="B32" s="20" t="s">
        <v>30</v>
      </c>
      <c r="C32" s="20">
        <v>9</v>
      </c>
      <c r="D32" s="26" t="s">
        <v>33</v>
      </c>
      <c r="E32" s="20" t="s">
        <v>24</v>
      </c>
      <c r="F32" s="21" t="s">
        <v>75</v>
      </c>
      <c r="G32" s="17">
        <v>0.40277777777777773</v>
      </c>
      <c r="H32" s="18">
        <v>40</v>
      </c>
      <c r="I32" s="19">
        <v>27</v>
      </c>
      <c r="J32" s="20" t="s">
        <v>18</v>
      </c>
      <c r="K32" s="20" t="s">
        <v>36</v>
      </c>
      <c r="L32" s="20"/>
      <c r="N32" s="1" t="s">
        <v>19</v>
      </c>
      <c r="O32" s="2">
        <f>COUNTIF(B:M,"Rabia ÜNSAL")</f>
        <v>0</v>
      </c>
    </row>
    <row r="33" spans="1:15" ht="38.25" customHeight="1" thickBot="1" x14ac:dyDescent="0.3">
      <c r="A33" s="10">
        <v>30</v>
      </c>
      <c r="B33" s="20" t="s">
        <v>38</v>
      </c>
      <c r="C33" s="20">
        <v>9</v>
      </c>
      <c r="D33" s="26" t="s">
        <v>33</v>
      </c>
      <c r="E33" s="20" t="s">
        <v>24</v>
      </c>
      <c r="F33" s="21" t="s">
        <v>75</v>
      </c>
      <c r="G33" s="17">
        <v>0.45833333333333331</v>
      </c>
      <c r="H33" s="18">
        <v>40</v>
      </c>
      <c r="I33" s="18">
        <v>20</v>
      </c>
      <c r="J33" s="20" t="s">
        <v>36</v>
      </c>
      <c r="K33" s="20" t="s">
        <v>37</v>
      </c>
      <c r="L33" s="20"/>
      <c r="N33" s="1" t="s">
        <v>18</v>
      </c>
      <c r="O33" s="2">
        <f>COUNTIF(B:M,"Demet ÖZDAĞ")</f>
        <v>7</v>
      </c>
    </row>
    <row r="34" spans="1:15" ht="38.25" customHeight="1" thickBot="1" x14ac:dyDescent="0.3">
      <c r="A34" s="10">
        <v>31</v>
      </c>
      <c r="B34" s="20" t="s">
        <v>31</v>
      </c>
      <c r="C34" s="20">
        <v>9</v>
      </c>
      <c r="D34" s="26" t="s">
        <v>33</v>
      </c>
      <c r="E34" s="20" t="s">
        <v>24</v>
      </c>
      <c r="F34" s="21" t="s">
        <v>75</v>
      </c>
      <c r="G34" s="17">
        <v>0.58333333333333337</v>
      </c>
      <c r="H34" s="18">
        <v>40</v>
      </c>
      <c r="I34" s="18">
        <v>55</v>
      </c>
      <c r="J34" s="20" t="s">
        <v>37</v>
      </c>
      <c r="K34" s="20" t="s">
        <v>18</v>
      </c>
      <c r="L34" s="20" t="s">
        <v>36</v>
      </c>
      <c r="N34" s="1" t="s">
        <v>37</v>
      </c>
      <c r="O34" s="2">
        <f>COUNTIF(B:M,"Nurten ERDOĞAN")</f>
        <v>7</v>
      </c>
    </row>
    <row r="35" spans="1:15" ht="38.25" customHeight="1" thickBot="1" x14ac:dyDescent="0.3">
      <c r="A35" s="10">
        <v>32</v>
      </c>
      <c r="B35" s="20" t="s">
        <v>30</v>
      </c>
      <c r="C35" s="20">
        <v>10</v>
      </c>
      <c r="D35" s="26" t="s">
        <v>33</v>
      </c>
      <c r="E35" s="20" t="s">
        <v>24</v>
      </c>
      <c r="F35" s="21" t="s">
        <v>75</v>
      </c>
      <c r="G35" s="17">
        <v>0.64583333333333337</v>
      </c>
      <c r="H35" s="18">
        <v>40</v>
      </c>
      <c r="I35" s="18">
        <v>11</v>
      </c>
      <c r="J35" s="20" t="s">
        <v>18</v>
      </c>
      <c r="K35" s="20" t="s">
        <v>36</v>
      </c>
      <c r="L35" s="28"/>
      <c r="N35" s="6" t="s">
        <v>36</v>
      </c>
      <c r="O35" s="2">
        <f>COUNTIF(B:M,"Mustafa PEKER")</f>
        <v>6</v>
      </c>
    </row>
    <row r="36" spans="1:15" ht="38.25" customHeight="1" x14ac:dyDescent="0.25">
      <c r="A36" s="15" t="s">
        <v>11</v>
      </c>
      <c r="B36" s="15"/>
      <c r="C36" s="15"/>
      <c r="D36" s="15"/>
      <c r="E36" s="15"/>
      <c r="F36" s="15"/>
      <c r="G36" s="15"/>
      <c r="H36" s="14"/>
      <c r="I36" s="15"/>
      <c r="J36" s="15"/>
      <c r="K36" s="15"/>
      <c r="L36" s="15"/>
    </row>
    <row r="37" spans="1:15" ht="38.25" customHeight="1" x14ac:dyDescent="0.25">
      <c r="A37" s="15"/>
      <c r="B37" s="14"/>
      <c r="C37" s="14"/>
      <c r="D37" s="14"/>
      <c r="E37" s="15"/>
      <c r="F37" s="15"/>
      <c r="G37" s="15"/>
      <c r="H37" s="14"/>
      <c r="I37" s="15"/>
      <c r="J37" s="15"/>
      <c r="K37" s="14" t="s">
        <v>60</v>
      </c>
      <c r="L37" s="14"/>
    </row>
    <row r="38" spans="1:15" ht="38.25" customHeight="1" x14ac:dyDescent="0.25">
      <c r="A38" s="15"/>
      <c r="B38" s="14"/>
      <c r="C38" s="14"/>
      <c r="D38" s="14"/>
      <c r="E38" s="15"/>
      <c r="F38" s="15"/>
      <c r="G38" s="15"/>
      <c r="H38" s="14"/>
      <c r="I38" s="15"/>
      <c r="J38" s="15"/>
      <c r="K38" s="14" t="s">
        <v>12</v>
      </c>
      <c r="L38" s="14"/>
    </row>
  </sheetData>
  <autoFilter ref="A3:L38"/>
  <mergeCells count="1">
    <mergeCell ref="B2:L2"/>
  </mergeCells>
  <pageMargins left="0.23622047244094491" right="0.23622047244094491" top="0.55118110236220474" bottom="0.55118110236220474" header="0.11811023622047245" footer="0.11811023622047245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E10" sqref="E10"/>
    </sheetView>
  </sheetViews>
  <sheetFormatPr defaultRowHeight="30" customHeight="1" x14ac:dyDescent="0.25"/>
  <cols>
    <col min="2" max="2" width="26" customWidth="1"/>
    <col min="3" max="3" width="32.7109375" customWidth="1"/>
    <col min="5" max="5" width="48" customWidth="1"/>
    <col min="6" max="6" width="12.7109375" customWidth="1"/>
    <col min="7" max="7" width="11.140625" customWidth="1"/>
    <col min="8" max="8" width="11.5703125" customWidth="1"/>
  </cols>
  <sheetData>
    <row r="1" spans="1:8" ht="30" customHeight="1" thickBot="1" x14ac:dyDescent="0.3">
      <c r="A1" s="45" t="s">
        <v>61</v>
      </c>
      <c r="B1" s="49"/>
      <c r="C1" s="49"/>
      <c r="D1" s="49"/>
      <c r="E1" s="49"/>
      <c r="F1" s="49"/>
      <c r="G1" s="49"/>
      <c r="H1" s="49"/>
    </row>
    <row r="2" spans="1:8" ht="30" customHeight="1" thickBot="1" x14ac:dyDescent="0.3">
      <c r="A2" s="11" t="s">
        <v>3</v>
      </c>
      <c r="B2" s="12" t="s">
        <v>15</v>
      </c>
      <c r="C2" s="12" t="s">
        <v>4</v>
      </c>
      <c r="D2" s="12" t="s">
        <v>21</v>
      </c>
      <c r="E2" s="12" t="s">
        <v>32</v>
      </c>
      <c r="F2" s="12" t="s">
        <v>5</v>
      </c>
      <c r="G2" s="12" t="s">
        <v>16</v>
      </c>
      <c r="H2" s="13" t="s">
        <v>35</v>
      </c>
    </row>
    <row r="3" spans="1:8" ht="30" customHeight="1" thickBot="1" x14ac:dyDescent="0.3">
      <c r="A3" s="10">
        <v>1</v>
      </c>
      <c r="B3" s="21" t="s">
        <v>47</v>
      </c>
      <c r="C3" s="20" t="s">
        <v>46</v>
      </c>
      <c r="D3" s="20">
        <v>10</v>
      </c>
      <c r="E3" s="26" t="s">
        <v>2</v>
      </c>
      <c r="F3" s="20" t="s">
        <v>24</v>
      </c>
      <c r="G3" s="17">
        <v>0.40277777777777773</v>
      </c>
      <c r="H3" s="18">
        <v>40</v>
      </c>
    </row>
    <row r="4" spans="1:8" ht="30" customHeight="1" thickBot="1" x14ac:dyDescent="0.3">
      <c r="A4" s="10">
        <v>2</v>
      </c>
      <c r="B4" s="23" t="s">
        <v>47</v>
      </c>
      <c r="C4" s="22" t="s">
        <v>13</v>
      </c>
      <c r="D4" s="22">
        <v>9</v>
      </c>
      <c r="E4" s="27" t="s">
        <v>33</v>
      </c>
      <c r="F4" s="20" t="s">
        <v>24</v>
      </c>
      <c r="G4" s="8">
        <v>0.40277777777777773</v>
      </c>
      <c r="H4" s="9">
        <v>40</v>
      </c>
    </row>
    <row r="5" spans="1:8" ht="30" customHeight="1" thickBot="1" x14ac:dyDescent="0.3">
      <c r="A5" s="10">
        <v>3</v>
      </c>
      <c r="B5" s="21" t="s">
        <v>47</v>
      </c>
      <c r="C5" s="20" t="s">
        <v>49</v>
      </c>
      <c r="D5" s="20">
        <v>10</v>
      </c>
      <c r="E5" s="26" t="s">
        <v>2</v>
      </c>
      <c r="F5" s="20" t="s">
        <v>24</v>
      </c>
      <c r="G5" s="17">
        <v>0.45833333333333331</v>
      </c>
      <c r="H5" s="18">
        <v>40</v>
      </c>
    </row>
    <row r="6" spans="1:8" ht="30" customHeight="1" thickBot="1" x14ac:dyDescent="0.3">
      <c r="A6" s="10">
        <v>4</v>
      </c>
      <c r="B6" s="21" t="s">
        <v>47</v>
      </c>
      <c r="C6" s="20" t="s">
        <v>25</v>
      </c>
      <c r="D6" s="20">
        <v>9</v>
      </c>
      <c r="E6" s="26" t="s">
        <v>34</v>
      </c>
      <c r="F6" s="20" t="s">
        <v>24</v>
      </c>
      <c r="G6" s="17">
        <v>0.45833333333333331</v>
      </c>
      <c r="H6" s="18">
        <v>40</v>
      </c>
    </row>
    <row r="7" spans="1:8" ht="30" customHeight="1" thickBot="1" x14ac:dyDescent="0.3">
      <c r="A7" s="10">
        <v>5</v>
      </c>
      <c r="B7" s="21" t="s">
        <v>47</v>
      </c>
      <c r="C7" s="20" t="s">
        <v>27</v>
      </c>
      <c r="D7" s="20">
        <v>9</v>
      </c>
      <c r="E7" s="26" t="s">
        <v>2</v>
      </c>
      <c r="F7" s="20" t="s">
        <v>24</v>
      </c>
      <c r="G7" s="17">
        <v>0.54166666666666663</v>
      </c>
      <c r="H7" s="18">
        <v>40</v>
      </c>
    </row>
    <row r="8" spans="1:8" ht="30" customHeight="1" thickBot="1" x14ac:dyDescent="0.3">
      <c r="A8" s="10">
        <v>6</v>
      </c>
      <c r="B8" s="21" t="s">
        <v>47</v>
      </c>
      <c r="C8" s="20" t="s">
        <v>52</v>
      </c>
      <c r="D8" s="20">
        <v>10</v>
      </c>
      <c r="E8" s="26" t="s">
        <v>34</v>
      </c>
      <c r="F8" s="20" t="s">
        <v>24</v>
      </c>
      <c r="G8" s="17">
        <v>0.54166666666666663</v>
      </c>
      <c r="H8" s="18">
        <v>40</v>
      </c>
    </row>
    <row r="9" spans="1:8" ht="30" customHeight="1" thickBot="1" x14ac:dyDescent="0.3">
      <c r="A9" s="10">
        <v>7</v>
      </c>
      <c r="B9" s="21" t="s">
        <v>47</v>
      </c>
      <c r="C9" s="20" t="s">
        <v>23</v>
      </c>
      <c r="D9" s="20">
        <v>9</v>
      </c>
      <c r="E9" s="26" t="s">
        <v>50</v>
      </c>
      <c r="F9" s="20" t="s">
        <v>24</v>
      </c>
      <c r="G9" s="17">
        <v>0.60416666666666663</v>
      </c>
      <c r="H9" s="18">
        <v>40</v>
      </c>
    </row>
    <row r="10" spans="1:8" ht="30" customHeight="1" thickBot="1" x14ac:dyDescent="0.3">
      <c r="A10" s="10">
        <v>8</v>
      </c>
      <c r="B10" s="21" t="s">
        <v>47</v>
      </c>
      <c r="C10" s="20" t="s">
        <v>23</v>
      </c>
      <c r="D10" s="20">
        <v>9</v>
      </c>
      <c r="E10" s="26" t="s">
        <v>34</v>
      </c>
      <c r="F10" s="20" t="s">
        <v>24</v>
      </c>
      <c r="G10" s="17">
        <v>0.60416666666666663</v>
      </c>
      <c r="H10" s="18">
        <v>40</v>
      </c>
    </row>
    <row r="11" spans="1:8" ht="30" customHeight="1" thickBot="1" x14ac:dyDescent="0.3">
      <c r="A11" s="10">
        <v>9</v>
      </c>
      <c r="B11" s="21" t="s">
        <v>47</v>
      </c>
      <c r="C11" s="20" t="s">
        <v>23</v>
      </c>
      <c r="D11" s="20">
        <v>10</v>
      </c>
      <c r="E11" s="26" t="s">
        <v>0</v>
      </c>
      <c r="F11" s="20" t="s">
        <v>24</v>
      </c>
      <c r="G11" s="17">
        <v>0.66666666666666663</v>
      </c>
      <c r="H11" s="18">
        <v>40</v>
      </c>
    </row>
    <row r="12" spans="1:8" ht="30" customHeight="1" thickBot="1" x14ac:dyDescent="0.3">
      <c r="A12" s="10">
        <v>10</v>
      </c>
      <c r="B12" s="21" t="s">
        <v>53</v>
      </c>
      <c r="C12" s="20" t="s">
        <v>62</v>
      </c>
      <c r="D12" s="20">
        <v>9</v>
      </c>
      <c r="E12" s="26" t="s">
        <v>33</v>
      </c>
      <c r="F12" s="20" t="s">
        <v>24</v>
      </c>
      <c r="G12" s="17">
        <v>0.40277777777777773</v>
      </c>
      <c r="H12" s="18">
        <v>40</v>
      </c>
    </row>
    <row r="13" spans="1:8" ht="30" customHeight="1" thickBot="1" x14ac:dyDescent="0.3">
      <c r="A13" s="10">
        <v>11</v>
      </c>
      <c r="B13" s="21" t="s">
        <v>53</v>
      </c>
      <c r="C13" s="20" t="s">
        <v>29</v>
      </c>
      <c r="D13" s="20">
        <v>10</v>
      </c>
      <c r="E13" s="26" t="s">
        <v>0</v>
      </c>
      <c r="F13" s="20" t="s">
        <v>24</v>
      </c>
      <c r="G13" s="17">
        <v>0.40277777777777773</v>
      </c>
      <c r="H13" s="18">
        <v>40</v>
      </c>
    </row>
    <row r="14" spans="1:8" ht="30" customHeight="1" thickBot="1" x14ac:dyDescent="0.3">
      <c r="A14" s="10">
        <v>12</v>
      </c>
      <c r="B14" s="21" t="s">
        <v>65</v>
      </c>
      <c r="C14" s="20" t="s">
        <v>23</v>
      </c>
      <c r="D14" s="20">
        <v>10</v>
      </c>
      <c r="E14" s="26" t="s">
        <v>43</v>
      </c>
      <c r="F14" s="20" t="s">
        <v>24</v>
      </c>
      <c r="G14" s="17">
        <v>0.40277777777777773</v>
      </c>
      <c r="H14" s="18">
        <v>40</v>
      </c>
    </row>
    <row r="15" spans="1:8" ht="30" customHeight="1" thickBot="1" x14ac:dyDescent="0.3">
      <c r="A15" s="10">
        <v>13</v>
      </c>
      <c r="B15" s="21" t="s">
        <v>65</v>
      </c>
      <c r="C15" s="20" t="s">
        <v>44</v>
      </c>
      <c r="D15" s="20">
        <v>10</v>
      </c>
      <c r="E15" s="26" t="s">
        <v>43</v>
      </c>
      <c r="F15" s="20" t="s">
        <v>24</v>
      </c>
      <c r="G15" s="17">
        <v>0.45833333333333331</v>
      </c>
      <c r="H15" s="18">
        <v>40</v>
      </c>
    </row>
    <row r="16" spans="1:8" ht="30" customHeight="1" thickBot="1" x14ac:dyDescent="0.3">
      <c r="A16" s="10">
        <v>14</v>
      </c>
      <c r="B16" s="21" t="s">
        <v>53</v>
      </c>
      <c r="C16" s="20" t="s">
        <v>26</v>
      </c>
      <c r="D16" s="20">
        <v>9</v>
      </c>
      <c r="E16" s="26" t="s">
        <v>0</v>
      </c>
      <c r="F16" s="20" t="s">
        <v>24</v>
      </c>
      <c r="G16" s="17" t="s">
        <v>14</v>
      </c>
      <c r="H16" s="18">
        <v>40</v>
      </c>
    </row>
    <row r="17" spans="1:8" ht="30" customHeight="1" thickBot="1" x14ac:dyDescent="0.3">
      <c r="A17" s="10">
        <v>15</v>
      </c>
      <c r="B17" s="21" t="s">
        <v>53</v>
      </c>
      <c r="C17" s="20" t="s">
        <v>23</v>
      </c>
      <c r="D17" s="20">
        <v>9</v>
      </c>
      <c r="E17" s="26" t="s">
        <v>2</v>
      </c>
      <c r="F17" s="20" t="s">
        <v>24</v>
      </c>
      <c r="G17" s="17">
        <v>0.54166666666666663</v>
      </c>
      <c r="H17" s="18">
        <v>40</v>
      </c>
    </row>
    <row r="18" spans="1:8" ht="30" customHeight="1" thickBot="1" x14ac:dyDescent="0.3">
      <c r="A18" s="10">
        <v>16</v>
      </c>
      <c r="B18" s="21" t="s">
        <v>53</v>
      </c>
      <c r="C18" s="20" t="s">
        <v>55</v>
      </c>
      <c r="D18" s="20">
        <v>10</v>
      </c>
      <c r="E18" s="26" t="s">
        <v>34</v>
      </c>
      <c r="F18" s="20" t="s">
        <v>24</v>
      </c>
      <c r="G18" s="17">
        <v>0.54166666666666663</v>
      </c>
      <c r="H18" s="18">
        <v>40</v>
      </c>
    </row>
    <row r="19" spans="1:8" ht="30" customHeight="1" thickBot="1" x14ac:dyDescent="0.3">
      <c r="A19" s="10">
        <v>17</v>
      </c>
      <c r="B19" s="21" t="s">
        <v>53</v>
      </c>
      <c r="C19" s="20" t="s">
        <v>23</v>
      </c>
      <c r="D19" s="20">
        <v>10</v>
      </c>
      <c r="E19" s="26" t="s">
        <v>2</v>
      </c>
      <c r="F19" s="20" t="s">
        <v>24</v>
      </c>
      <c r="G19" s="17">
        <v>0.60416666666666663</v>
      </c>
      <c r="H19" s="18">
        <v>40</v>
      </c>
    </row>
    <row r="20" spans="1:8" ht="30" customHeight="1" thickBot="1" x14ac:dyDescent="0.3">
      <c r="A20" s="10">
        <v>18</v>
      </c>
      <c r="B20" s="21" t="s">
        <v>53</v>
      </c>
      <c r="C20" s="20" t="s">
        <v>56</v>
      </c>
      <c r="D20" s="20">
        <v>10</v>
      </c>
      <c r="E20" s="26" t="s">
        <v>34</v>
      </c>
      <c r="F20" s="20" t="s">
        <v>24</v>
      </c>
      <c r="G20" s="17">
        <v>0.60416666666666663</v>
      </c>
      <c r="H20" s="18">
        <v>40</v>
      </c>
    </row>
    <row r="21" spans="1:8" ht="30" customHeight="1" thickBot="1" x14ac:dyDescent="0.3">
      <c r="A21" s="10">
        <v>19</v>
      </c>
      <c r="B21" s="21" t="s">
        <v>53</v>
      </c>
      <c r="C21" s="20" t="s">
        <v>54</v>
      </c>
      <c r="D21" s="20">
        <v>10</v>
      </c>
      <c r="E21" s="26" t="s">
        <v>0</v>
      </c>
      <c r="F21" s="20" t="s">
        <v>24</v>
      </c>
      <c r="G21" s="17">
        <v>0.66666666666666663</v>
      </c>
      <c r="H21" s="18">
        <v>40</v>
      </c>
    </row>
    <row r="22" spans="1:8" ht="30" customHeight="1" thickBot="1" x14ac:dyDescent="0.3">
      <c r="A22" s="10">
        <v>20</v>
      </c>
      <c r="B22" s="21" t="s">
        <v>53</v>
      </c>
      <c r="C22" s="20" t="s">
        <v>57</v>
      </c>
      <c r="D22" s="20">
        <v>10</v>
      </c>
      <c r="E22" s="26" t="s">
        <v>34</v>
      </c>
      <c r="F22" s="20" t="s">
        <v>24</v>
      </c>
      <c r="G22" s="17">
        <v>0.66666666666666663</v>
      </c>
      <c r="H22" s="18">
        <v>40</v>
      </c>
    </row>
    <row r="23" spans="1:8" ht="30" customHeight="1" thickBot="1" x14ac:dyDescent="0.3">
      <c r="A23" s="10">
        <v>21</v>
      </c>
      <c r="B23" s="23" t="s">
        <v>58</v>
      </c>
      <c r="C23" s="22" t="s">
        <v>51</v>
      </c>
      <c r="D23" s="22">
        <v>9</v>
      </c>
      <c r="E23" s="27" t="s">
        <v>33</v>
      </c>
      <c r="F23" s="20" t="s">
        <v>24</v>
      </c>
      <c r="G23" s="8">
        <v>0.40277777777777773</v>
      </c>
      <c r="H23" s="9">
        <v>40</v>
      </c>
    </row>
    <row r="24" spans="1:8" ht="30" customHeight="1" thickBot="1" x14ac:dyDescent="0.3">
      <c r="A24" s="10">
        <v>22</v>
      </c>
      <c r="B24" s="21" t="s">
        <v>58</v>
      </c>
      <c r="C24" s="20" t="s">
        <v>23</v>
      </c>
      <c r="D24" s="20">
        <v>10</v>
      </c>
      <c r="E24" s="26" t="s">
        <v>34</v>
      </c>
      <c r="F24" s="20" t="s">
        <v>24</v>
      </c>
      <c r="G24" s="17">
        <v>0.4375</v>
      </c>
      <c r="H24" s="18">
        <v>40</v>
      </c>
    </row>
    <row r="25" spans="1:8" ht="30" customHeight="1" thickBot="1" x14ac:dyDescent="0.3">
      <c r="A25" s="10">
        <v>23</v>
      </c>
      <c r="B25" s="21" t="s">
        <v>58</v>
      </c>
      <c r="C25" s="20" t="s">
        <v>28</v>
      </c>
      <c r="D25" s="20">
        <v>9</v>
      </c>
      <c r="E25" s="26" t="s">
        <v>43</v>
      </c>
      <c r="F25" s="20" t="s">
        <v>24</v>
      </c>
      <c r="G25" s="17" t="s">
        <v>14</v>
      </c>
      <c r="H25" s="18">
        <v>40</v>
      </c>
    </row>
    <row r="26" spans="1:8" ht="30" customHeight="1" thickBot="1" x14ac:dyDescent="0.3">
      <c r="A26" s="10">
        <v>24</v>
      </c>
      <c r="B26" s="21" t="s">
        <v>58</v>
      </c>
      <c r="C26" s="20" t="s">
        <v>23</v>
      </c>
      <c r="D26" s="20">
        <v>11</v>
      </c>
      <c r="E26" s="26" t="s">
        <v>1</v>
      </c>
      <c r="F26" s="20" t="s">
        <v>22</v>
      </c>
      <c r="G26" s="17">
        <v>0.5</v>
      </c>
      <c r="H26" s="18">
        <v>90</v>
      </c>
    </row>
    <row r="27" spans="1:8" ht="30" customHeight="1" thickBot="1" x14ac:dyDescent="0.3">
      <c r="A27" s="10">
        <v>25</v>
      </c>
      <c r="B27" s="21" t="s">
        <v>58</v>
      </c>
      <c r="C27" s="20" t="s">
        <v>23</v>
      </c>
      <c r="D27" s="20">
        <v>9</v>
      </c>
      <c r="E27" s="26" t="s">
        <v>43</v>
      </c>
      <c r="F27" s="20" t="s">
        <v>24</v>
      </c>
      <c r="G27" s="17">
        <v>0.54166666666666663</v>
      </c>
      <c r="H27" s="18">
        <v>40</v>
      </c>
    </row>
    <row r="28" spans="1:8" ht="30" customHeight="1" thickBot="1" x14ac:dyDescent="0.3">
      <c r="A28" s="10">
        <v>26</v>
      </c>
      <c r="B28" s="21" t="s">
        <v>58</v>
      </c>
      <c r="C28" s="20" t="s">
        <v>23</v>
      </c>
      <c r="D28" s="20">
        <v>12</v>
      </c>
      <c r="E28" s="26" t="s">
        <v>1</v>
      </c>
      <c r="F28" s="20" t="s">
        <v>22</v>
      </c>
      <c r="G28" s="17">
        <v>0.58333333333333337</v>
      </c>
      <c r="H28" s="18">
        <v>90</v>
      </c>
    </row>
    <row r="29" spans="1:8" ht="30" customHeight="1" thickBot="1" x14ac:dyDescent="0.3">
      <c r="A29" s="10">
        <v>27</v>
      </c>
      <c r="B29" s="21" t="s">
        <v>58</v>
      </c>
      <c r="C29" s="20" t="s">
        <v>59</v>
      </c>
      <c r="D29" s="20">
        <v>10</v>
      </c>
      <c r="E29" s="26" t="s">
        <v>43</v>
      </c>
      <c r="F29" s="20" t="s">
        <v>24</v>
      </c>
      <c r="G29" s="17">
        <v>0.60416666666666663</v>
      </c>
      <c r="H29" s="18">
        <v>40</v>
      </c>
    </row>
    <row r="30" spans="1:8" ht="30" customHeight="1" thickBot="1" x14ac:dyDescent="0.3">
      <c r="A30" s="10">
        <v>28</v>
      </c>
      <c r="B30" s="23" t="s">
        <v>58</v>
      </c>
      <c r="C30" s="22" t="s">
        <v>45</v>
      </c>
      <c r="D30" s="22">
        <v>10</v>
      </c>
      <c r="E30" s="27" t="s">
        <v>43</v>
      </c>
      <c r="F30" s="22" t="s">
        <v>24</v>
      </c>
      <c r="G30" s="8">
        <v>0.66666666666666663</v>
      </c>
      <c r="H30" s="9">
        <v>40</v>
      </c>
    </row>
    <row r="31" spans="1:8" ht="30" customHeight="1" thickBot="1" x14ac:dyDescent="0.3">
      <c r="A31" s="10">
        <v>29</v>
      </c>
      <c r="B31" s="21" t="s">
        <v>63</v>
      </c>
      <c r="C31" s="20" t="s">
        <v>30</v>
      </c>
      <c r="D31" s="20">
        <v>9</v>
      </c>
      <c r="E31" s="26" t="s">
        <v>33</v>
      </c>
      <c r="F31" s="20" t="s">
        <v>24</v>
      </c>
      <c r="G31" s="17">
        <v>0.40277777777777773</v>
      </c>
      <c r="H31" s="18">
        <v>40</v>
      </c>
    </row>
    <row r="32" spans="1:8" ht="30" customHeight="1" thickBot="1" x14ac:dyDescent="0.3">
      <c r="A32" s="10">
        <v>30</v>
      </c>
      <c r="B32" s="21" t="s">
        <v>64</v>
      </c>
      <c r="C32" s="20" t="s">
        <v>38</v>
      </c>
      <c r="D32" s="20">
        <v>9</v>
      </c>
      <c r="E32" s="26" t="s">
        <v>33</v>
      </c>
      <c r="F32" s="20" t="s">
        <v>24</v>
      </c>
      <c r="G32" s="17">
        <v>0.45833333333333331</v>
      </c>
      <c r="H32" s="18">
        <v>40</v>
      </c>
    </row>
    <row r="33" spans="1:8" ht="30" customHeight="1" thickBot="1" x14ac:dyDescent="0.3">
      <c r="A33" s="10">
        <v>31</v>
      </c>
      <c r="B33" s="21" t="s">
        <v>64</v>
      </c>
      <c r="C33" s="20" t="s">
        <v>31</v>
      </c>
      <c r="D33" s="20">
        <v>9</v>
      </c>
      <c r="E33" s="26" t="s">
        <v>33</v>
      </c>
      <c r="F33" s="20" t="s">
        <v>24</v>
      </c>
      <c r="G33" s="17">
        <v>0.58333333333333337</v>
      </c>
      <c r="H33" s="18">
        <v>40</v>
      </c>
    </row>
    <row r="34" spans="1:8" ht="30" customHeight="1" thickBot="1" x14ac:dyDescent="0.3">
      <c r="A34" s="10">
        <v>32</v>
      </c>
      <c r="B34" s="21" t="s">
        <v>64</v>
      </c>
      <c r="C34" s="20" t="s">
        <v>30</v>
      </c>
      <c r="D34" s="20">
        <v>10</v>
      </c>
      <c r="E34" s="26" t="s">
        <v>33</v>
      </c>
      <c r="F34" s="20" t="s">
        <v>24</v>
      </c>
      <c r="G34" s="17">
        <v>0.64583333333333337</v>
      </c>
      <c r="H34" s="18">
        <v>40</v>
      </c>
    </row>
    <row r="37" spans="1:8" ht="30" customHeight="1" x14ac:dyDescent="0.25">
      <c r="F37" s="47" t="s">
        <v>60</v>
      </c>
      <c r="G37" s="48"/>
    </row>
    <row r="38" spans="1:8" ht="30" customHeight="1" x14ac:dyDescent="0.25">
      <c r="F38" s="47" t="s">
        <v>12</v>
      </c>
      <c r="G38" s="48"/>
    </row>
  </sheetData>
  <mergeCells count="3">
    <mergeCell ref="F37:G37"/>
    <mergeCell ref="F38:G38"/>
    <mergeCell ref="A1:H1"/>
  </mergeCells>
  <pageMargins left="0.7" right="0.7" top="0.75" bottom="0.75" header="0.3" footer="0.3"/>
  <pageSetup paperSize="9" scale="5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sqref="A1:I22"/>
    </sheetView>
  </sheetViews>
  <sheetFormatPr defaultRowHeight="26.25" customHeight="1" x14ac:dyDescent="0.25"/>
  <cols>
    <col min="2" max="2" width="23.7109375" customWidth="1"/>
    <col min="5" max="5" width="25.85546875" customWidth="1"/>
    <col min="7" max="7" width="27.42578125" customWidth="1"/>
    <col min="8" max="8" width="16" customWidth="1"/>
  </cols>
  <sheetData>
    <row r="2" spans="1:9" ht="26.25" customHeight="1" x14ac:dyDescent="0.25">
      <c r="A2" s="50" t="s">
        <v>66</v>
      </c>
      <c r="B2" s="50"/>
      <c r="C2" s="50"/>
      <c r="D2" s="50"/>
      <c r="E2" s="50"/>
      <c r="F2" s="50"/>
      <c r="G2" s="50"/>
      <c r="H2" s="50"/>
      <c r="I2" s="50"/>
    </row>
    <row r="3" spans="1:9" ht="26.25" customHeight="1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9" ht="26.25" customHeight="1" x14ac:dyDescent="0.25">
      <c r="A4" s="29" t="s">
        <v>67</v>
      </c>
      <c r="B4" s="29" t="s">
        <v>8</v>
      </c>
      <c r="C4" s="29"/>
      <c r="D4" s="29"/>
      <c r="E4" s="29"/>
      <c r="F4" s="29"/>
      <c r="G4" s="29"/>
      <c r="H4" s="29"/>
      <c r="I4" s="29"/>
    </row>
    <row r="5" spans="1:9" ht="26.25" customHeight="1" x14ac:dyDescent="0.25">
      <c r="A5" s="29"/>
      <c r="B5" s="29"/>
      <c r="C5" s="29"/>
      <c r="D5" s="29"/>
      <c r="E5" s="29"/>
      <c r="F5" s="29"/>
      <c r="G5" s="29"/>
      <c r="H5" s="29"/>
      <c r="I5" s="29"/>
    </row>
    <row r="6" spans="1:9" ht="48.75" customHeight="1" x14ac:dyDescent="0.25">
      <c r="A6" s="51" t="s">
        <v>68</v>
      </c>
      <c r="B6" s="51"/>
      <c r="C6" s="51"/>
      <c r="D6" s="51"/>
      <c r="E6" s="51"/>
      <c r="F6" s="51"/>
      <c r="G6" s="51"/>
      <c r="H6" s="51"/>
      <c r="I6" s="51"/>
    </row>
    <row r="7" spans="1:9" ht="26.25" customHeight="1" x14ac:dyDescent="0.25">
      <c r="A7" s="30"/>
      <c r="B7" s="30"/>
      <c r="C7" s="30"/>
      <c r="D7" s="30"/>
      <c r="E7" s="30"/>
      <c r="F7" s="30"/>
      <c r="G7" s="30"/>
      <c r="H7" s="30"/>
      <c r="I7" s="30"/>
    </row>
    <row r="8" spans="1:9" ht="26.25" customHeight="1" x14ac:dyDescent="0.25">
      <c r="A8" s="30"/>
      <c r="B8" s="30"/>
      <c r="C8" s="30"/>
      <c r="D8" s="30"/>
      <c r="E8" s="30"/>
      <c r="F8" s="30"/>
      <c r="G8" s="30"/>
      <c r="H8" s="52" t="s">
        <v>60</v>
      </c>
      <c r="I8" s="52"/>
    </row>
    <row r="9" spans="1:9" ht="26.25" customHeight="1" x14ac:dyDescent="0.25">
      <c r="A9" s="30"/>
      <c r="B9" s="30"/>
      <c r="C9" s="30"/>
      <c r="D9" s="30"/>
      <c r="E9" s="30"/>
      <c r="F9" s="30"/>
      <c r="G9" s="30"/>
      <c r="H9" s="52" t="s">
        <v>12</v>
      </c>
      <c r="I9" s="52"/>
    </row>
    <row r="10" spans="1:9" ht="26.2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9" ht="26.25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</row>
    <row r="12" spans="1:9" ht="26.25" customHeight="1" thickBot="1" x14ac:dyDescent="0.3">
      <c r="A12" s="32"/>
      <c r="B12" s="32"/>
      <c r="C12" s="32"/>
      <c r="D12" s="32"/>
      <c r="E12" s="31"/>
      <c r="F12" s="31"/>
      <c r="G12" s="31"/>
      <c r="H12" s="31"/>
      <c r="I12" s="32"/>
    </row>
    <row r="13" spans="1:9" ht="26.25" customHeight="1" thickBot="1" x14ac:dyDescent="0.3">
      <c r="A13" s="33" t="s">
        <v>69</v>
      </c>
      <c r="B13" s="34" t="s">
        <v>13</v>
      </c>
      <c r="C13" s="34" t="s">
        <v>70</v>
      </c>
      <c r="D13" s="33" t="s">
        <v>71</v>
      </c>
      <c r="E13" s="35" t="s">
        <v>4</v>
      </c>
      <c r="F13" s="36" t="s">
        <v>72</v>
      </c>
      <c r="G13" s="36" t="s">
        <v>73</v>
      </c>
      <c r="H13" s="35" t="s">
        <v>5</v>
      </c>
      <c r="I13" s="13" t="s">
        <v>17</v>
      </c>
    </row>
    <row r="14" spans="1:9" ht="26.25" customHeight="1" thickBot="1" x14ac:dyDescent="0.3">
      <c r="A14" s="37">
        <v>1</v>
      </c>
      <c r="B14" s="21" t="s">
        <v>47</v>
      </c>
      <c r="C14" s="17">
        <v>0.60416666666666663</v>
      </c>
      <c r="D14" s="18">
        <v>40</v>
      </c>
      <c r="E14" s="20" t="s">
        <v>23</v>
      </c>
      <c r="F14" s="20">
        <v>9</v>
      </c>
      <c r="G14" s="20" t="s">
        <v>50</v>
      </c>
      <c r="H14" s="20" t="s">
        <v>24</v>
      </c>
      <c r="I14" s="7">
        <v>7</v>
      </c>
    </row>
    <row r="15" spans="1:9" ht="26.25" customHeight="1" thickBot="1" x14ac:dyDescent="0.3">
      <c r="A15" s="37">
        <v>2</v>
      </c>
      <c r="B15" s="21" t="s">
        <v>47</v>
      </c>
      <c r="C15" s="17">
        <v>0.66666666666666663</v>
      </c>
      <c r="D15" s="18">
        <v>40</v>
      </c>
      <c r="E15" s="20" t="s">
        <v>23</v>
      </c>
      <c r="F15" s="20">
        <v>10</v>
      </c>
      <c r="G15" s="20" t="s">
        <v>0</v>
      </c>
      <c r="H15" s="20" t="s">
        <v>24</v>
      </c>
      <c r="I15" s="7">
        <v>1</v>
      </c>
    </row>
    <row r="16" spans="1:9" ht="26.25" customHeight="1" thickBot="1" x14ac:dyDescent="0.3">
      <c r="A16" s="37">
        <v>3</v>
      </c>
      <c r="B16" s="21" t="s">
        <v>47</v>
      </c>
      <c r="C16" s="17">
        <v>0.54166666666666663</v>
      </c>
      <c r="D16" s="18">
        <v>40</v>
      </c>
      <c r="E16" s="20" t="s">
        <v>52</v>
      </c>
      <c r="F16" s="20">
        <v>10</v>
      </c>
      <c r="G16" s="20" t="s">
        <v>34</v>
      </c>
      <c r="H16" s="20" t="s">
        <v>24</v>
      </c>
      <c r="I16" s="7">
        <v>9</v>
      </c>
    </row>
    <row r="17" spans="1:9" ht="26.25" customHeight="1" thickBot="1" x14ac:dyDescent="0.3">
      <c r="A17" s="37">
        <v>4</v>
      </c>
      <c r="B17" s="21" t="s">
        <v>53</v>
      </c>
      <c r="C17" s="17">
        <v>0.40277777777777773</v>
      </c>
      <c r="D17" s="18">
        <v>40</v>
      </c>
      <c r="E17" s="20" t="s">
        <v>29</v>
      </c>
      <c r="F17" s="20">
        <v>10</v>
      </c>
      <c r="G17" s="20" t="s">
        <v>0</v>
      </c>
      <c r="H17" s="20" t="s">
        <v>24</v>
      </c>
      <c r="I17" s="7">
        <v>1</v>
      </c>
    </row>
    <row r="18" spans="1:9" ht="26.25" customHeight="1" thickBot="1" x14ac:dyDescent="0.3">
      <c r="A18" s="37">
        <v>5</v>
      </c>
      <c r="B18" s="21" t="s">
        <v>53</v>
      </c>
      <c r="C18" s="17" t="s">
        <v>14</v>
      </c>
      <c r="D18" s="18">
        <v>40</v>
      </c>
      <c r="E18" s="20" t="s">
        <v>26</v>
      </c>
      <c r="F18" s="20">
        <v>9</v>
      </c>
      <c r="G18" s="20" t="s">
        <v>0</v>
      </c>
      <c r="H18" s="20" t="s">
        <v>24</v>
      </c>
      <c r="I18" s="7">
        <v>9</v>
      </c>
    </row>
    <row r="19" spans="1:9" ht="26.25" customHeight="1" thickBot="1" x14ac:dyDescent="0.3">
      <c r="A19" s="37">
        <v>6</v>
      </c>
      <c r="B19" s="21" t="s">
        <v>53</v>
      </c>
      <c r="C19" s="17">
        <v>0.66666666666666663</v>
      </c>
      <c r="D19" s="18">
        <v>40</v>
      </c>
      <c r="E19" s="20" t="s">
        <v>54</v>
      </c>
      <c r="F19" s="20">
        <v>10</v>
      </c>
      <c r="G19" s="20" t="s">
        <v>0</v>
      </c>
      <c r="H19" s="20" t="s">
        <v>24</v>
      </c>
      <c r="I19" s="7">
        <v>1</v>
      </c>
    </row>
    <row r="20" spans="1:9" ht="26.25" customHeight="1" thickBot="1" x14ac:dyDescent="0.3">
      <c r="A20" s="37">
        <v>7</v>
      </c>
      <c r="B20" s="21" t="s">
        <v>58</v>
      </c>
      <c r="C20" s="17">
        <v>0.4375</v>
      </c>
      <c r="D20" s="18">
        <v>40</v>
      </c>
      <c r="E20" s="20" t="s">
        <v>23</v>
      </c>
      <c r="F20" s="20">
        <v>10</v>
      </c>
      <c r="G20" s="20" t="s">
        <v>34</v>
      </c>
      <c r="H20" s="20" t="s">
        <v>24</v>
      </c>
      <c r="I20" s="7">
        <v>9</v>
      </c>
    </row>
    <row r="21" spans="1:9" ht="26.25" customHeight="1" thickBot="1" x14ac:dyDescent="0.3">
      <c r="A21" s="38">
        <v>8</v>
      </c>
      <c r="B21" s="21" t="s">
        <v>58</v>
      </c>
      <c r="C21" s="17">
        <v>0.5</v>
      </c>
      <c r="D21" s="18">
        <v>90</v>
      </c>
      <c r="E21" s="20" t="s">
        <v>23</v>
      </c>
      <c r="F21" s="20">
        <v>11</v>
      </c>
      <c r="G21" s="20" t="s">
        <v>1</v>
      </c>
      <c r="H21" s="20" t="s">
        <v>22</v>
      </c>
      <c r="I21" s="7">
        <v>2</v>
      </c>
    </row>
    <row r="22" spans="1:9" ht="26.25" customHeight="1" thickBot="1" x14ac:dyDescent="0.3">
      <c r="A22" s="32"/>
      <c r="B22" s="21" t="s">
        <v>58</v>
      </c>
      <c r="C22" s="17">
        <v>0.58333333333333337</v>
      </c>
      <c r="D22" s="18">
        <v>90</v>
      </c>
      <c r="E22" s="20" t="s">
        <v>23</v>
      </c>
      <c r="F22" s="20">
        <v>12</v>
      </c>
      <c r="G22" s="20" t="s">
        <v>1</v>
      </c>
      <c r="H22" s="20" t="s">
        <v>22</v>
      </c>
      <c r="I22" s="7">
        <v>2</v>
      </c>
    </row>
  </sheetData>
  <mergeCells count="4">
    <mergeCell ref="A2:I2"/>
    <mergeCell ref="A6:I6"/>
    <mergeCell ref="H8:I8"/>
    <mergeCell ref="H9:I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"/>
  <sheetViews>
    <sheetView topLeftCell="A10" workbookViewId="0">
      <selection activeCell="G24" sqref="G24"/>
    </sheetView>
  </sheetViews>
  <sheetFormatPr defaultColWidth="17.7109375" defaultRowHeight="33" customHeight="1" x14ac:dyDescent="0.25"/>
  <cols>
    <col min="1" max="1" width="10.5703125" customWidth="1"/>
    <col min="2" max="2" width="25.85546875" customWidth="1"/>
    <col min="3" max="3" width="10.5703125" customWidth="1"/>
    <col min="4" max="4" width="10.85546875" customWidth="1"/>
    <col min="5" max="5" width="31.5703125" customWidth="1"/>
    <col min="6" max="6" width="8.28515625" customWidth="1"/>
    <col min="7" max="7" width="30.140625" customWidth="1"/>
    <col min="9" max="9" width="14.140625" customWidth="1"/>
  </cols>
  <sheetData>
    <row r="2" spans="1:9" ht="33" customHeight="1" x14ac:dyDescent="0.25">
      <c r="A2" s="50" t="s">
        <v>66</v>
      </c>
      <c r="B2" s="50"/>
      <c r="C2" s="50"/>
      <c r="D2" s="50"/>
      <c r="E2" s="50"/>
      <c r="F2" s="50"/>
      <c r="G2" s="50"/>
      <c r="H2" s="50"/>
      <c r="I2" s="50"/>
    </row>
    <row r="3" spans="1:9" ht="33" customHeight="1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9" ht="33" customHeight="1" x14ac:dyDescent="0.25">
      <c r="A4" s="29" t="s">
        <v>67</v>
      </c>
      <c r="B4" s="29" t="s">
        <v>6</v>
      </c>
      <c r="C4" s="29"/>
      <c r="D4" s="29"/>
      <c r="E4" s="29"/>
      <c r="F4" s="29"/>
      <c r="G4" s="29"/>
      <c r="H4" s="29"/>
      <c r="I4" s="29"/>
    </row>
    <row r="5" spans="1:9" ht="33" customHeight="1" x14ac:dyDescent="0.25">
      <c r="A5" s="29"/>
      <c r="B5" s="29"/>
      <c r="C5" s="29"/>
      <c r="D5" s="29"/>
      <c r="E5" s="29"/>
      <c r="F5" s="29"/>
      <c r="G5" s="29"/>
      <c r="H5" s="29"/>
      <c r="I5" s="29"/>
    </row>
    <row r="6" spans="1:9" ht="45" customHeight="1" x14ac:dyDescent="0.25">
      <c r="A6" s="51" t="s">
        <v>68</v>
      </c>
      <c r="B6" s="51"/>
      <c r="C6" s="51"/>
      <c r="D6" s="51"/>
      <c r="E6" s="51"/>
      <c r="F6" s="51"/>
      <c r="G6" s="51"/>
      <c r="H6" s="51"/>
      <c r="I6" s="51"/>
    </row>
    <row r="7" spans="1:9" ht="33" customHeight="1" x14ac:dyDescent="0.25">
      <c r="A7" s="30"/>
      <c r="B7" s="30"/>
      <c r="C7" s="30"/>
      <c r="D7" s="30"/>
      <c r="E7" s="30"/>
      <c r="F7" s="30"/>
      <c r="G7" s="30"/>
      <c r="H7" s="30"/>
      <c r="I7" s="30"/>
    </row>
    <row r="8" spans="1:9" ht="33" customHeight="1" x14ac:dyDescent="0.25">
      <c r="A8" s="30"/>
      <c r="B8" s="30"/>
      <c r="C8" s="30"/>
      <c r="D8" s="30"/>
      <c r="E8" s="30"/>
      <c r="F8" s="30"/>
      <c r="G8" s="30"/>
      <c r="H8" s="52" t="s">
        <v>60</v>
      </c>
      <c r="I8" s="52"/>
    </row>
    <row r="9" spans="1:9" ht="33" customHeight="1" x14ac:dyDescent="0.25">
      <c r="A9" s="30"/>
      <c r="B9" s="30"/>
      <c r="C9" s="30"/>
      <c r="D9" s="30"/>
      <c r="E9" s="30"/>
      <c r="F9" s="30"/>
      <c r="G9" s="30"/>
      <c r="H9" s="52" t="s">
        <v>12</v>
      </c>
      <c r="I9" s="52"/>
    </row>
    <row r="10" spans="1:9" ht="33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9" ht="33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</row>
    <row r="12" spans="1:9" ht="33" customHeight="1" thickBot="1" x14ac:dyDescent="0.3">
      <c r="A12" s="32"/>
      <c r="B12" s="32"/>
      <c r="C12" s="32"/>
      <c r="D12" s="32"/>
      <c r="E12" s="31"/>
      <c r="F12" s="31"/>
      <c r="G12" s="31"/>
      <c r="H12" s="31"/>
      <c r="I12" s="32"/>
    </row>
    <row r="13" spans="1:9" ht="33" customHeight="1" thickBot="1" x14ac:dyDescent="0.3">
      <c r="A13" s="33" t="s">
        <v>69</v>
      </c>
      <c r="B13" s="34" t="s">
        <v>13</v>
      </c>
      <c r="C13" s="34" t="s">
        <v>70</v>
      </c>
      <c r="D13" s="33" t="s">
        <v>71</v>
      </c>
      <c r="E13" s="35" t="s">
        <v>4</v>
      </c>
      <c r="F13" s="36" t="s">
        <v>72</v>
      </c>
      <c r="G13" s="36" t="s">
        <v>73</v>
      </c>
      <c r="H13" s="35" t="s">
        <v>5</v>
      </c>
      <c r="I13" s="13" t="s">
        <v>17</v>
      </c>
    </row>
    <row r="14" spans="1:9" ht="33" customHeight="1" thickBot="1" x14ac:dyDescent="0.3">
      <c r="A14" s="37">
        <v>1</v>
      </c>
      <c r="B14" s="21" t="s">
        <v>47</v>
      </c>
      <c r="C14" s="17">
        <v>0.45833333333333331</v>
      </c>
      <c r="D14" s="18">
        <v>40</v>
      </c>
      <c r="E14" s="20" t="s">
        <v>25</v>
      </c>
      <c r="F14" s="20">
        <v>9</v>
      </c>
      <c r="G14" s="26" t="s">
        <v>34</v>
      </c>
      <c r="H14" s="20" t="s">
        <v>24</v>
      </c>
      <c r="I14" s="18">
        <v>33</v>
      </c>
    </row>
    <row r="15" spans="1:9" ht="33" customHeight="1" thickBot="1" x14ac:dyDescent="0.3">
      <c r="A15" s="37">
        <v>2</v>
      </c>
      <c r="B15" s="21" t="s">
        <v>47</v>
      </c>
      <c r="C15" s="17">
        <v>0.60416666666666663</v>
      </c>
      <c r="D15" s="18">
        <v>40</v>
      </c>
      <c r="E15" s="20" t="s">
        <v>23</v>
      </c>
      <c r="F15" s="20">
        <v>9</v>
      </c>
      <c r="G15" s="26" t="s">
        <v>50</v>
      </c>
      <c r="H15" s="20" t="s">
        <v>24</v>
      </c>
      <c r="I15" s="18">
        <v>7</v>
      </c>
    </row>
    <row r="16" spans="1:9" ht="33" customHeight="1" thickBot="1" x14ac:dyDescent="0.3">
      <c r="A16" s="37">
        <v>3</v>
      </c>
      <c r="B16" s="21" t="s">
        <v>65</v>
      </c>
      <c r="C16" s="17">
        <v>0.40277777777777773</v>
      </c>
      <c r="D16" s="18">
        <v>40</v>
      </c>
      <c r="E16" s="20" t="s">
        <v>23</v>
      </c>
      <c r="F16" s="20">
        <v>10</v>
      </c>
      <c r="G16" s="26" t="s">
        <v>74</v>
      </c>
      <c r="H16" s="20" t="s">
        <v>24</v>
      </c>
      <c r="I16" s="19">
        <v>3</v>
      </c>
    </row>
    <row r="17" spans="1:9" ht="33" customHeight="1" thickBot="1" x14ac:dyDescent="0.3">
      <c r="A17" s="37">
        <v>4</v>
      </c>
      <c r="B17" s="21" t="s">
        <v>65</v>
      </c>
      <c r="C17" s="17">
        <v>0.45833333333333331</v>
      </c>
      <c r="D17" s="18">
        <v>40</v>
      </c>
      <c r="E17" s="20" t="s">
        <v>44</v>
      </c>
      <c r="F17" s="20">
        <v>10</v>
      </c>
      <c r="G17" s="26" t="s">
        <v>74</v>
      </c>
      <c r="H17" s="20" t="s">
        <v>24</v>
      </c>
      <c r="I17" s="18">
        <v>3</v>
      </c>
    </row>
    <row r="18" spans="1:9" ht="33" customHeight="1" thickBot="1" x14ac:dyDescent="0.3">
      <c r="A18" s="37">
        <v>5</v>
      </c>
      <c r="B18" s="21" t="s">
        <v>58</v>
      </c>
      <c r="C18" s="17" t="s">
        <v>14</v>
      </c>
      <c r="D18" s="18">
        <v>40</v>
      </c>
      <c r="E18" s="20" t="s">
        <v>28</v>
      </c>
      <c r="F18" s="20">
        <v>9</v>
      </c>
      <c r="G18" s="26" t="s">
        <v>74</v>
      </c>
      <c r="H18" s="20" t="s">
        <v>24</v>
      </c>
      <c r="I18" s="19">
        <v>14</v>
      </c>
    </row>
    <row r="19" spans="1:9" ht="33" customHeight="1" thickBot="1" x14ac:dyDescent="0.3">
      <c r="A19" s="37">
        <v>6</v>
      </c>
      <c r="B19" s="21" t="s">
        <v>58</v>
      </c>
      <c r="C19" s="17">
        <v>0.54166666666666663</v>
      </c>
      <c r="D19" s="18">
        <v>40</v>
      </c>
      <c r="E19" s="20" t="s">
        <v>23</v>
      </c>
      <c r="F19" s="20">
        <v>9</v>
      </c>
      <c r="G19" s="26" t="s">
        <v>74</v>
      </c>
      <c r="H19" s="20" t="s">
        <v>24</v>
      </c>
      <c r="I19" s="19">
        <v>13</v>
      </c>
    </row>
    <row r="20" spans="1:9" ht="33" customHeight="1" thickBot="1" x14ac:dyDescent="0.3">
      <c r="A20" s="37">
        <v>7</v>
      </c>
      <c r="B20" s="21" t="s">
        <v>58</v>
      </c>
      <c r="C20" s="17">
        <v>0.60416666666666663</v>
      </c>
      <c r="D20" s="18">
        <v>40</v>
      </c>
      <c r="E20" s="20" t="s">
        <v>59</v>
      </c>
      <c r="F20" s="20">
        <v>10</v>
      </c>
      <c r="G20" s="26" t="s">
        <v>74</v>
      </c>
      <c r="H20" s="20" t="s">
        <v>24</v>
      </c>
      <c r="I20" s="19">
        <v>3</v>
      </c>
    </row>
    <row r="21" spans="1:9" ht="33" customHeight="1" thickBot="1" x14ac:dyDescent="0.3">
      <c r="A21" s="38">
        <v>8</v>
      </c>
      <c r="B21" s="23" t="s">
        <v>58</v>
      </c>
      <c r="C21" s="8">
        <v>0.66666666666666663</v>
      </c>
      <c r="D21" s="9">
        <v>40</v>
      </c>
      <c r="E21" s="22" t="s">
        <v>45</v>
      </c>
      <c r="F21" s="22">
        <v>10</v>
      </c>
      <c r="G21" s="26" t="s">
        <v>74</v>
      </c>
      <c r="H21" s="22" t="s">
        <v>24</v>
      </c>
      <c r="I21" s="9">
        <v>3</v>
      </c>
    </row>
  </sheetData>
  <mergeCells count="4">
    <mergeCell ref="A2:I2"/>
    <mergeCell ref="A6:I6"/>
    <mergeCell ref="H8:I8"/>
    <mergeCell ref="H9:I9"/>
  </mergeCells>
  <pageMargins left="0.7" right="0.7" top="0.75" bottom="0.75" header="0.3" footer="0.3"/>
  <pageSetup paperSize="9" scale="5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"/>
  <sheetViews>
    <sheetView workbookViewId="0">
      <selection activeCell="A2" sqref="A2:I2"/>
    </sheetView>
  </sheetViews>
  <sheetFormatPr defaultRowHeight="48" customHeight="1" x14ac:dyDescent="0.25"/>
  <cols>
    <col min="2" max="2" width="23.5703125" customWidth="1"/>
    <col min="4" max="4" width="10.140625" customWidth="1"/>
    <col min="5" max="5" width="31.28515625" customWidth="1"/>
    <col min="6" max="6" width="10.42578125" customWidth="1"/>
    <col min="7" max="7" width="33.42578125" customWidth="1"/>
    <col min="8" max="8" width="12.28515625" customWidth="1"/>
    <col min="9" max="9" width="15.28515625" customWidth="1"/>
  </cols>
  <sheetData>
    <row r="2" spans="1:9" ht="48" customHeight="1" x14ac:dyDescent="0.25">
      <c r="A2" s="50" t="s">
        <v>66</v>
      </c>
      <c r="B2" s="50"/>
      <c r="C2" s="50"/>
      <c r="D2" s="50"/>
      <c r="E2" s="50"/>
      <c r="F2" s="50"/>
      <c r="G2" s="50"/>
      <c r="H2" s="50"/>
      <c r="I2" s="50"/>
    </row>
    <row r="3" spans="1:9" ht="34.5" customHeight="1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9" ht="48" customHeight="1" x14ac:dyDescent="0.25">
      <c r="B4" s="44" t="s">
        <v>67</v>
      </c>
      <c r="C4" s="41" t="s">
        <v>42</v>
      </c>
      <c r="D4" s="29"/>
      <c r="E4" s="29"/>
      <c r="F4" s="29"/>
      <c r="G4" s="29"/>
      <c r="H4" s="29"/>
      <c r="I4" s="29"/>
    </row>
    <row r="5" spans="1:9" ht="48" customHeight="1" x14ac:dyDescent="0.25">
      <c r="A5" s="29"/>
      <c r="B5" s="29"/>
      <c r="C5" s="29"/>
      <c r="D5" s="29"/>
      <c r="E5" s="29"/>
      <c r="F5" s="29"/>
      <c r="G5" s="29"/>
      <c r="H5" s="29"/>
      <c r="I5" s="29"/>
    </row>
    <row r="6" spans="1:9" ht="48" customHeight="1" x14ac:dyDescent="0.25">
      <c r="A6" s="51" t="s">
        <v>68</v>
      </c>
      <c r="B6" s="51"/>
      <c r="C6" s="51"/>
      <c r="D6" s="51"/>
      <c r="E6" s="51"/>
      <c r="F6" s="51"/>
      <c r="G6" s="51"/>
      <c r="H6" s="51"/>
      <c r="I6" s="51"/>
    </row>
    <row r="7" spans="1:9" ht="48" customHeight="1" x14ac:dyDescent="0.25">
      <c r="A7" s="30"/>
      <c r="B7" s="30"/>
      <c r="C7" s="30"/>
      <c r="D7" s="30"/>
      <c r="E7" s="30"/>
      <c r="F7" s="30"/>
      <c r="G7" s="30"/>
      <c r="H7" s="30"/>
      <c r="I7" s="30"/>
    </row>
    <row r="8" spans="1:9" ht="30" customHeight="1" x14ac:dyDescent="0.25">
      <c r="A8" s="30"/>
      <c r="B8" s="30"/>
      <c r="C8" s="30"/>
      <c r="D8" s="30"/>
      <c r="E8" s="30"/>
      <c r="F8" s="30"/>
      <c r="G8" s="30"/>
      <c r="H8" s="52" t="s">
        <v>60</v>
      </c>
      <c r="I8" s="52"/>
    </row>
    <row r="9" spans="1:9" ht="29.25" customHeight="1" x14ac:dyDescent="0.25">
      <c r="A9" s="30"/>
      <c r="B9" s="30"/>
      <c r="C9" s="30"/>
      <c r="D9" s="30"/>
      <c r="E9" s="30"/>
      <c r="F9" s="30"/>
      <c r="G9" s="30"/>
      <c r="H9" s="52" t="s">
        <v>12</v>
      </c>
      <c r="I9" s="52"/>
    </row>
    <row r="10" spans="1:9" ht="22.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9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</row>
    <row r="12" spans="1:9" ht="30.75" customHeight="1" x14ac:dyDescent="0.25">
      <c r="A12" s="32"/>
      <c r="B12" s="32"/>
      <c r="C12" s="32"/>
      <c r="D12" s="32"/>
      <c r="E12" s="31"/>
      <c r="F12" s="31"/>
      <c r="G12" s="31"/>
      <c r="H12" s="31"/>
      <c r="I12" s="32"/>
    </row>
    <row r="13" spans="1:9" ht="48" customHeight="1" thickBot="1" x14ac:dyDescent="0.3">
      <c r="A13" s="42" t="s">
        <v>69</v>
      </c>
      <c r="B13" s="42" t="s">
        <v>13</v>
      </c>
      <c r="C13" s="42" t="s">
        <v>70</v>
      </c>
      <c r="D13" s="42" t="s">
        <v>71</v>
      </c>
      <c r="E13" s="43" t="s">
        <v>4</v>
      </c>
      <c r="F13" s="43" t="s">
        <v>72</v>
      </c>
      <c r="G13" s="43" t="s">
        <v>73</v>
      </c>
      <c r="H13" s="43" t="s">
        <v>5</v>
      </c>
      <c r="I13" s="40" t="s">
        <v>17</v>
      </c>
    </row>
    <row r="14" spans="1:9" ht="48" customHeight="1" thickBot="1" x14ac:dyDescent="0.3">
      <c r="A14" s="39">
        <v>1</v>
      </c>
      <c r="B14" s="21" t="s">
        <v>65</v>
      </c>
      <c r="C14" s="17">
        <v>0.40277777777777773</v>
      </c>
      <c r="D14" s="18">
        <v>40</v>
      </c>
      <c r="E14" s="20" t="s">
        <v>23</v>
      </c>
      <c r="F14" s="20">
        <v>10</v>
      </c>
      <c r="G14" s="26" t="s">
        <v>43</v>
      </c>
      <c r="H14" s="20" t="s">
        <v>24</v>
      </c>
      <c r="I14" s="19">
        <v>3</v>
      </c>
    </row>
    <row r="15" spans="1:9" ht="48" customHeight="1" thickBot="1" x14ac:dyDescent="0.3">
      <c r="A15" s="37">
        <v>2</v>
      </c>
      <c r="B15" s="21" t="s">
        <v>65</v>
      </c>
      <c r="C15" s="17">
        <v>0.45833333333333331</v>
      </c>
      <c r="D15" s="18">
        <v>40</v>
      </c>
      <c r="E15" s="20" t="s">
        <v>44</v>
      </c>
      <c r="F15" s="20">
        <v>10</v>
      </c>
      <c r="G15" s="26" t="s">
        <v>43</v>
      </c>
      <c r="H15" s="20" t="s">
        <v>24</v>
      </c>
      <c r="I15" s="18">
        <v>3</v>
      </c>
    </row>
    <row r="16" spans="1:9" ht="48" customHeight="1" thickBot="1" x14ac:dyDescent="0.3">
      <c r="A16" s="37">
        <v>3</v>
      </c>
      <c r="B16" s="21" t="s">
        <v>53</v>
      </c>
      <c r="C16" s="17">
        <v>0.54166666666666663</v>
      </c>
      <c r="D16" s="18">
        <v>40</v>
      </c>
      <c r="E16" s="20" t="s">
        <v>55</v>
      </c>
      <c r="F16" s="20">
        <v>10</v>
      </c>
      <c r="G16" s="26" t="s">
        <v>34</v>
      </c>
      <c r="H16" s="20" t="s">
        <v>24</v>
      </c>
      <c r="I16" s="18">
        <v>9</v>
      </c>
    </row>
    <row r="17" spans="1:9" ht="48" customHeight="1" thickBot="1" x14ac:dyDescent="0.3">
      <c r="A17" s="37">
        <v>4</v>
      </c>
      <c r="B17" s="21" t="s">
        <v>53</v>
      </c>
      <c r="C17" s="17">
        <v>0.60416666666666663</v>
      </c>
      <c r="D17" s="18">
        <v>40</v>
      </c>
      <c r="E17" s="20" t="s">
        <v>56</v>
      </c>
      <c r="F17" s="20">
        <v>10</v>
      </c>
      <c r="G17" s="26" t="s">
        <v>34</v>
      </c>
      <c r="H17" s="20" t="s">
        <v>24</v>
      </c>
      <c r="I17" s="18">
        <v>9</v>
      </c>
    </row>
    <row r="18" spans="1:9" ht="48" customHeight="1" thickBot="1" x14ac:dyDescent="0.3">
      <c r="A18" s="37">
        <v>5</v>
      </c>
      <c r="B18" s="21" t="s">
        <v>58</v>
      </c>
      <c r="C18" s="17" t="s">
        <v>14</v>
      </c>
      <c r="D18" s="18">
        <v>40</v>
      </c>
      <c r="E18" s="20" t="s">
        <v>28</v>
      </c>
      <c r="F18" s="20">
        <v>9</v>
      </c>
      <c r="G18" s="26" t="s">
        <v>43</v>
      </c>
      <c r="H18" s="20" t="s">
        <v>24</v>
      </c>
      <c r="I18" s="19">
        <v>14</v>
      </c>
    </row>
    <row r="19" spans="1:9" ht="48" customHeight="1" thickBot="1" x14ac:dyDescent="0.3">
      <c r="A19" s="37">
        <v>6</v>
      </c>
      <c r="B19" s="21" t="s">
        <v>58</v>
      </c>
      <c r="C19" s="17">
        <v>0.54166666666666663</v>
      </c>
      <c r="D19" s="18">
        <v>40</v>
      </c>
      <c r="E19" s="20" t="s">
        <v>23</v>
      </c>
      <c r="F19" s="20">
        <v>9</v>
      </c>
      <c r="G19" s="26" t="s">
        <v>43</v>
      </c>
      <c r="H19" s="20" t="s">
        <v>24</v>
      </c>
      <c r="I19" s="19">
        <v>13</v>
      </c>
    </row>
    <row r="20" spans="1:9" ht="48" customHeight="1" thickBot="1" x14ac:dyDescent="0.3">
      <c r="A20" s="37">
        <v>7</v>
      </c>
      <c r="B20" s="21" t="s">
        <v>58</v>
      </c>
      <c r="C20" s="17">
        <v>0.60416666666666663</v>
      </c>
      <c r="D20" s="18">
        <v>40</v>
      </c>
      <c r="E20" s="20" t="s">
        <v>59</v>
      </c>
      <c r="F20" s="20">
        <v>10</v>
      </c>
      <c r="G20" s="26" t="s">
        <v>43</v>
      </c>
      <c r="H20" s="20" t="s">
        <v>24</v>
      </c>
      <c r="I20" s="19">
        <v>3</v>
      </c>
    </row>
    <row r="21" spans="1:9" ht="48" customHeight="1" thickBot="1" x14ac:dyDescent="0.3">
      <c r="A21" s="38">
        <v>8</v>
      </c>
      <c r="B21" s="23" t="s">
        <v>58</v>
      </c>
      <c r="C21" s="8">
        <v>0.66666666666666663</v>
      </c>
      <c r="D21" s="9">
        <v>40</v>
      </c>
      <c r="E21" s="22" t="s">
        <v>45</v>
      </c>
      <c r="F21" s="22">
        <v>10</v>
      </c>
      <c r="G21" s="27" t="s">
        <v>43</v>
      </c>
      <c r="H21" s="22" t="s">
        <v>24</v>
      </c>
      <c r="I21" s="9">
        <v>3</v>
      </c>
    </row>
  </sheetData>
  <mergeCells count="4">
    <mergeCell ref="A2:I2"/>
    <mergeCell ref="A6:I6"/>
    <mergeCell ref="H8:I8"/>
    <mergeCell ref="H9:I9"/>
  </mergeCells>
  <pageMargins left="0.7" right="0.7" top="0.75" bottom="0.75" header="0.3" footer="0.3"/>
  <pageSetup paperSize="9" scale="56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9"/>
  <sheetViews>
    <sheetView workbookViewId="0">
      <selection activeCell="A6" sqref="A6:I6"/>
    </sheetView>
  </sheetViews>
  <sheetFormatPr defaultRowHeight="32.25" customHeight="1" x14ac:dyDescent="0.25"/>
  <cols>
    <col min="2" max="2" width="25.85546875" customWidth="1"/>
    <col min="5" max="5" width="32.140625" customWidth="1"/>
    <col min="7" max="7" width="32.85546875" customWidth="1"/>
    <col min="8" max="8" width="11.42578125" customWidth="1"/>
    <col min="9" max="9" width="13.7109375" customWidth="1"/>
  </cols>
  <sheetData>
    <row r="2" spans="1:9" ht="32.25" customHeight="1" x14ac:dyDescent="0.25">
      <c r="A2" s="50" t="s">
        <v>66</v>
      </c>
      <c r="B2" s="50"/>
      <c r="C2" s="50"/>
      <c r="D2" s="50"/>
      <c r="E2" s="50"/>
      <c r="F2" s="50"/>
      <c r="G2" s="50"/>
      <c r="H2" s="50"/>
      <c r="I2" s="50"/>
    </row>
    <row r="3" spans="1:9" ht="32.25" customHeight="1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9" ht="32.25" customHeight="1" x14ac:dyDescent="0.25">
      <c r="A4" s="25"/>
      <c r="B4" s="44" t="s">
        <v>67</v>
      </c>
      <c r="C4" s="41" t="s">
        <v>7</v>
      </c>
      <c r="D4" s="29"/>
      <c r="E4" s="29"/>
      <c r="F4" s="29"/>
      <c r="G4" s="29"/>
      <c r="H4" s="29"/>
      <c r="I4" s="29"/>
    </row>
    <row r="5" spans="1:9" ht="32.25" customHeight="1" x14ac:dyDescent="0.25">
      <c r="A5" s="29"/>
      <c r="B5" s="29"/>
      <c r="C5" s="29"/>
      <c r="D5" s="29"/>
      <c r="E5" s="29"/>
      <c r="F5" s="29"/>
      <c r="G5" s="29"/>
      <c r="H5" s="29"/>
      <c r="I5" s="29"/>
    </row>
    <row r="6" spans="1:9" ht="45" customHeight="1" x14ac:dyDescent="0.25">
      <c r="A6" s="51" t="s">
        <v>68</v>
      </c>
      <c r="B6" s="51"/>
      <c r="C6" s="51"/>
      <c r="D6" s="51"/>
      <c r="E6" s="51"/>
      <c r="F6" s="51"/>
      <c r="G6" s="51"/>
      <c r="H6" s="51"/>
      <c r="I6" s="51"/>
    </row>
    <row r="7" spans="1:9" ht="32.25" customHeight="1" x14ac:dyDescent="0.25">
      <c r="A7" s="30"/>
      <c r="B7" s="30"/>
      <c r="C7" s="30"/>
      <c r="D7" s="30"/>
      <c r="E7" s="30"/>
      <c r="F7" s="30"/>
      <c r="G7" s="30"/>
      <c r="H7" s="30"/>
      <c r="I7" s="30"/>
    </row>
    <row r="8" spans="1:9" ht="32.25" customHeight="1" x14ac:dyDescent="0.25">
      <c r="A8" s="30"/>
      <c r="B8" s="30"/>
      <c r="C8" s="30"/>
      <c r="D8" s="30"/>
      <c r="E8" s="30"/>
      <c r="F8" s="30"/>
      <c r="G8" s="30"/>
      <c r="H8" s="52" t="s">
        <v>60</v>
      </c>
      <c r="I8" s="52"/>
    </row>
    <row r="9" spans="1:9" ht="32.25" customHeight="1" x14ac:dyDescent="0.25">
      <c r="A9" s="30"/>
      <c r="B9" s="30"/>
      <c r="C9" s="30"/>
      <c r="D9" s="30"/>
      <c r="E9" s="30"/>
      <c r="F9" s="30"/>
      <c r="G9" s="30"/>
      <c r="H9" s="52" t="s">
        <v>12</v>
      </c>
      <c r="I9" s="52"/>
    </row>
    <row r="10" spans="1:9" ht="32.2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9" ht="32.25" customHeight="1" thickBot="1" x14ac:dyDescent="0.3">
      <c r="A11" s="42" t="s">
        <v>69</v>
      </c>
      <c r="B11" s="42" t="s">
        <v>13</v>
      </c>
      <c r="C11" s="42" t="s">
        <v>70</v>
      </c>
      <c r="D11" s="42" t="s">
        <v>71</v>
      </c>
      <c r="E11" s="43" t="s">
        <v>4</v>
      </c>
      <c r="F11" s="43" t="s">
        <v>72</v>
      </c>
      <c r="G11" s="43" t="s">
        <v>73</v>
      </c>
      <c r="H11" s="43" t="s">
        <v>5</v>
      </c>
      <c r="I11" s="40" t="s">
        <v>17</v>
      </c>
    </row>
    <row r="12" spans="1:9" ht="32.25" customHeight="1" thickBot="1" x14ac:dyDescent="0.3">
      <c r="A12" s="39">
        <v>1</v>
      </c>
      <c r="B12" s="21" t="s">
        <v>47</v>
      </c>
      <c r="C12" s="17">
        <v>0.40277777777777773</v>
      </c>
      <c r="D12" s="18">
        <v>40</v>
      </c>
      <c r="E12" s="26" t="s">
        <v>46</v>
      </c>
      <c r="F12" s="20">
        <v>10</v>
      </c>
      <c r="G12" s="26" t="s">
        <v>2</v>
      </c>
      <c r="H12" s="20" t="s">
        <v>24</v>
      </c>
      <c r="I12" s="18">
        <v>5</v>
      </c>
    </row>
    <row r="13" spans="1:9" ht="32.25" customHeight="1" thickBot="1" x14ac:dyDescent="0.3">
      <c r="A13" s="37">
        <v>2</v>
      </c>
      <c r="B13" s="21" t="s">
        <v>47</v>
      </c>
      <c r="C13" s="17">
        <v>0.45833333333333331</v>
      </c>
      <c r="D13" s="18">
        <v>40</v>
      </c>
      <c r="E13" s="20" t="s">
        <v>49</v>
      </c>
      <c r="F13" s="20">
        <v>10</v>
      </c>
      <c r="G13" s="26" t="s">
        <v>2</v>
      </c>
      <c r="H13" s="20" t="s">
        <v>24</v>
      </c>
      <c r="I13" s="18">
        <v>5</v>
      </c>
    </row>
    <row r="14" spans="1:9" ht="32.25" customHeight="1" thickBot="1" x14ac:dyDescent="0.3">
      <c r="A14" s="37">
        <v>3</v>
      </c>
      <c r="B14" s="21" t="s">
        <v>47</v>
      </c>
      <c r="C14" s="17">
        <v>0.54166666666666663</v>
      </c>
      <c r="D14" s="18">
        <v>40</v>
      </c>
      <c r="E14" s="20" t="s">
        <v>27</v>
      </c>
      <c r="F14" s="20">
        <v>9</v>
      </c>
      <c r="G14" s="26" t="s">
        <v>2</v>
      </c>
      <c r="H14" s="20" t="s">
        <v>24</v>
      </c>
      <c r="I14" s="18">
        <v>24</v>
      </c>
    </row>
    <row r="15" spans="1:9" ht="32.25" customHeight="1" thickBot="1" x14ac:dyDescent="0.3">
      <c r="A15" s="37">
        <v>4</v>
      </c>
      <c r="B15" s="21" t="s">
        <v>47</v>
      </c>
      <c r="C15" s="17">
        <v>0.60416666666666663</v>
      </c>
      <c r="D15" s="18">
        <v>40</v>
      </c>
      <c r="E15" s="20" t="s">
        <v>23</v>
      </c>
      <c r="F15" s="20">
        <v>9</v>
      </c>
      <c r="G15" s="26" t="s">
        <v>34</v>
      </c>
      <c r="H15" s="20" t="s">
        <v>24</v>
      </c>
      <c r="I15" s="18">
        <v>36</v>
      </c>
    </row>
    <row r="16" spans="1:9" ht="32.25" customHeight="1" thickBot="1" x14ac:dyDescent="0.3">
      <c r="A16" s="37">
        <v>5</v>
      </c>
      <c r="B16" s="21" t="s">
        <v>53</v>
      </c>
      <c r="C16" s="17">
        <v>0.40277777777777773</v>
      </c>
      <c r="D16" s="18">
        <v>40</v>
      </c>
      <c r="E16" s="20" t="s">
        <v>29</v>
      </c>
      <c r="F16" s="20">
        <v>10</v>
      </c>
      <c r="G16" s="26" t="s">
        <v>0</v>
      </c>
      <c r="H16" s="20" t="s">
        <v>24</v>
      </c>
      <c r="I16" s="18">
        <v>1</v>
      </c>
    </row>
    <row r="17" spans="1:9" ht="32.25" customHeight="1" thickBot="1" x14ac:dyDescent="0.3">
      <c r="A17" s="37">
        <v>6</v>
      </c>
      <c r="B17" s="21" t="s">
        <v>53</v>
      </c>
      <c r="C17" s="17">
        <v>0.54166666666666663</v>
      </c>
      <c r="D17" s="18">
        <v>40</v>
      </c>
      <c r="E17" s="20" t="s">
        <v>23</v>
      </c>
      <c r="F17" s="20">
        <v>9</v>
      </c>
      <c r="G17" s="26" t="s">
        <v>2</v>
      </c>
      <c r="H17" s="20" t="s">
        <v>24</v>
      </c>
      <c r="I17" s="18">
        <v>24</v>
      </c>
    </row>
    <row r="18" spans="1:9" ht="32.25" customHeight="1" thickBot="1" x14ac:dyDescent="0.3">
      <c r="A18" s="37">
        <v>7</v>
      </c>
      <c r="B18" s="21" t="s">
        <v>53</v>
      </c>
      <c r="C18" s="17">
        <v>0.60416666666666663</v>
      </c>
      <c r="D18" s="18">
        <v>40</v>
      </c>
      <c r="E18" s="20" t="s">
        <v>23</v>
      </c>
      <c r="F18" s="20">
        <v>10</v>
      </c>
      <c r="G18" s="26" t="s">
        <v>2</v>
      </c>
      <c r="H18" s="20" t="s">
        <v>24</v>
      </c>
      <c r="I18" s="18">
        <v>5</v>
      </c>
    </row>
    <row r="19" spans="1:9" ht="32.25" customHeight="1" thickBot="1" x14ac:dyDescent="0.3">
      <c r="A19" s="38">
        <v>8</v>
      </c>
      <c r="B19" s="21" t="s">
        <v>53</v>
      </c>
      <c r="C19" s="17">
        <v>0.66666666666666663</v>
      </c>
      <c r="D19" s="18">
        <v>40</v>
      </c>
      <c r="E19" s="20" t="s">
        <v>57</v>
      </c>
      <c r="F19" s="20">
        <v>10</v>
      </c>
      <c r="G19" s="26" t="s">
        <v>34</v>
      </c>
      <c r="H19" s="20" t="s">
        <v>24</v>
      </c>
      <c r="I19" s="19">
        <v>9</v>
      </c>
    </row>
  </sheetData>
  <mergeCells count="4">
    <mergeCell ref="A2:I2"/>
    <mergeCell ref="A6:I6"/>
    <mergeCell ref="H8:I8"/>
    <mergeCell ref="H9:I9"/>
  </mergeCells>
  <pageMargins left="0.7" right="0.7" top="0.75" bottom="0.75" header="0.3" footer="0.3"/>
  <pageSetup paperSize="9" scale="57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workbookViewId="0">
      <selection activeCell="K4" sqref="K4"/>
    </sheetView>
  </sheetViews>
  <sheetFormatPr defaultRowHeight="27.75" customHeight="1" x14ac:dyDescent="0.25"/>
  <cols>
    <col min="2" max="2" width="22.28515625" customWidth="1"/>
    <col min="5" max="5" width="20" customWidth="1"/>
    <col min="8" max="8" width="10.85546875" customWidth="1"/>
    <col min="9" max="9" width="21.140625" customWidth="1"/>
  </cols>
  <sheetData>
    <row r="2" spans="1:9" ht="27.75" customHeight="1" x14ac:dyDescent="0.25">
      <c r="A2" s="50" t="s">
        <v>66</v>
      </c>
      <c r="B2" s="50"/>
      <c r="C2" s="50"/>
      <c r="D2" s="50"/>
      <c r="E2" s="50"/>
      <c r="F2" s="50"/>
      <c r="G2" s="50"/>
      <c r="H2" s="50"/>
      <c r="I2" s="50"/>
    </row>
    <row r="3" spans="1:9" ht="27.75" customHeight="1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9" ht="27.75" customHeight="1" x14ac:dyDescent="0.25">
      <c r="A4" s="25"/>
      <c r="B4" s="44" t="s">
        <v>67</v>
      </c>
      <c r="C4" s="41" t="s">
        <v>42</v>
      </c>
      <c r="D4" s="29"/>
      <c r="E4" s="29"/>
      <c r="F4" s="29"/>
      <c r="G4" s="29"/>
      <c r="H4" s="29"/>
      <c r="I4" s="29"/>
    </row>
    <row r="5" spans="1:9" ht="27.75" customHeight="1" x14ac:dyDescent="0.25">
      <c r="A5" s="29"/>
      <c r="B5" s="29"/>
      <c r="C5" s="29"/>
      <c r="D5" s="29"/>
      <c r="E5" s="29"/>
      <c r="F5" s="29"/>
      <c r="G5" s="29"/>
      <c r="H5" s="29"/>
      <c r="I5" s="29"/>
    </row>
    <row r="6" spans="1:9" ht="27.75" customHeight="1" x14ac:dyDescent="0.25">
      <c r="A6" s="51" t="s">
        <v>68</v>
      </c>
      <c r="B6" s="51"/>
      <c r="C6" s="51"/>
      <c r="D6" s="51"/>
      <c r="E6" s="51"/>
      <c r="F6" s="51"/>
      <c r="G6" s="51"/>
      <c r="H6" s="51"/>
      <c r="I6" s="51"/>
    </row>
    <row r="7" spans="1:9" ht="27.75" customHeight="1" x14ac:dyDescent="0.25">
      <c r="A7" s="30"/>
      <c r="B7" s="30"/>
      <c r="C7" s="30"/>
      <c r="D7" s="30"/>
      <c r="E7" s="30"/>
      <c r="F7" s="30"/>
      <c r="G7" s="30"/>
      <c r="H7" s="30"/>
      <c r="I7" s="30"/>
    </row>
    <row r="8" spans="1:9" ht="27.75" customHeight="1" x14ac:dyDescent="0.25">
      <c r="A8" s="30"/>
      <c r="B8" s="30"/>
      <c r="C8" s="30"/>
      <c r="D8" s="30"/>
      <c r="E8" s="30"/>
      <c r="F8" s="30"/>
      <c r="G8" s="30"/>
      <c r="H8" s="52" t="s">
        <v>60</v>
      </c>
      <c r="I8" s="52"/>
    </row>
    <row r="9" spans="1:9" ht="27.75" customHeight="1" x14ac:dyDescent="0.25">
      <c r="A9" s="30"/>
      <c r="B9" s="30"/>
      <c r="C9" s="30"/>
      <c r="D9" s="30"/>
      <c r="E9" s="30"/>
      <c r="F9" s="30"/>
      <c r="G9" s="30"/>
      <c r="H9" s="52" t="s">
        <v>12</v>
      </c>
      <c r="I9" s="52"/>
    </row>
    <row r="10" spans="1:9" ht="27.7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9" ht="27.75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</row>
    <row r="12" spans="1:9" ht="27.75" customHeight="1" x14ac:dyDescent="0.25">
      <c r="A12" s="32"/>
      <c r="B12" s="32"/>
      <c r="C12" s="32"/>
      <c r="D12" s="32"/>
      <c r="E12" s="31"/>
      <c r="F12" s="31"/>
      <c r="G12" s="31"/>
      <c r="H12" s="31"/>
      <c r="I12" s="32"/>
    </row>
    <row r="13" spans="1:9" ht="27.75" customHeight="1" thickBot="1" x14ac:dyDescent="0.3">
      <c r="A13" s="42" t="s">
        <v>69</v>
      </c>
      <c r="B13" s="42" t="s">
        <v>13</v>
      </c>
      <c r="C13" s="42" t="s">
        <v>70</v>
      </c>
      <c r="D13" s="42" t="s">
        <v>71</v>
      </c>
      <c r="E13" s="43" t="s">
        <v>4</v>
      </c>
      <c r="F13" s="43" t="s">
        <v>72</v>
      </c>
      <c r="G13" s="43" t="s">
        <v>73</v>
      </c>
      <c r="H13" s="43" t="s">
        <v>5</v>
      </c>
      <c r="I13" s="40" t="s">
        <v>17</v>
      </c>
    </row>
    <row r="14" spans="1:9" ht="27.75" customHeight="1" thickBot="1" x14ac:dyDescent="0.3">
      <c r="A14" s="39">
        <v>1</v>
      </c>
      <c r="B14" s="21"/>
      <c r="C14" s="17"/>
      <c r="D14" s="18"/>
      <c r="E14" s="20"/>
      <c r="F14" s="20"/>
      <c r="G14" s="26"/>
      <c r="H14" s="20"/>
      <c r="I14" s="19"/>
    </row>
    <row r="15" spans="1:9" ht="27.75" customHeight="1" thickBot="1" x14ac:dyDescent="0.3">
      <c r="A15" s="37">
        <v>2</v>
      </c>
      <c r="B15" s="21"/>
      <c r="C15" s="17"/>
      <c r="D15" s="18"/>
      <c r="E15" s="20"/>
      <c r="F15" s="20"/>
      <c r="G15" s="26"/>
      <c r="H15" s="20"/>
      <c r="I15" s="18"/>
    </row>
    <row r="16" spans="1:9" ht="27.75" customHeight="1" thickBot="1" x14ac:dyDescent="0.3">
      <c r="A16" s="37">
        <v>3</v>
      </c>
      <c r="B16" s="21"/>
      <c r="C16" s="17"/>
      <c r="D16" s="18"/>
      <c r="E16" s="20"/>
      <c r="F16" s="20"/>
      <c r="G16" s="26"/>
      <c r="H16" s="20"/>
      <c r="I16" s="18"/>
    </row>
    <row r="17" spans="1:9" ht="27.75" customHeight="1" thickBot="1" x14ac:dyDescent="0.3">
      <c r="A17" s="37">
        <v>4</v>
      </c>
      <c r="B17" s="21"/>
      <c r="C17" s="17"/>
      <c r="D17" s="18"/>
      <c r="E17" s="20"/>
      <c r="F17" s="20"/>
      <c r="G17" s="26"/>
      <c r="H17" s="20"/>
      <c r="I17" s="18"/>
    </row>
    <row r="18" spans="1:9" ht="27.75" customHeight="1" thickBot="1" x14ac:dyDescent="0.3">
      <c r="A18" s="37">
        <v>5</v>
      </c>
      <c r="B18" s="21"/>
      <c r="C18" s="17"/>
      <c r="D18" s="18"/>
      <c r="E18" s="20"/>
      <c r="F18" s="20"/>
      <c r="G18" s="26"/>
      <c r="H18" s="20"/>
      <c r="I18" s="19"/>
    </row>
    <row r="19" spans="1:9" ht="27.75" customHeight="1" thickBot="1" x14ac:dyDescent="0.3">
      <c r="A19" s="37">
        <v>6</v>
      </c>
      <c r="B19" s="21"/>
      <c r="C19" s="17"/>
      <c r="D19" s="18"/>
      <c r="E19" s="20"/>
      <c r="F19" s="20"/>
      <c r="G19" s="26"/>
      <c r="H19" s="20"/>
      <c r="I19" s="19"/>
    </row>
    <row r="20" spans="1:9" ht="27.75" customHeight="1" thickBot="1" x14ac:dyDescent="0.3">
      <c r="A20" s="37">
        <v>7</v>
      </c>
      <c r="B20" s="21"/>
      <c r="C20" s="17"/>
      <c r="D20" s="18"/>
      <c r="E20" s="20"/>
      <c r="F20" s="20"/>
      <c r="G20" s="26"/>
      <c r="H20" s="20"/>
      <c r="I20" s="19"/>
    </row>
    <row r="21" spans="1:9" ht="27.75" customHeight="1" thickBot="1" x14ac:dyDescent="0.3">
      <c r="A21" s="38">
        <v>8</v>
      </c>
      <c r="B21" s="23"/>
      <c r="C21" s="8"/>
      <c r="D21" s="9"/>
      <c r="E21" s="22"/>
      <c r="F21" s="22"/>
      <c r="G21" s="27"/>
      <c r="H21" s="22"/>
      <c r="I21" s="9"/>
    </row>
  </sheetData>
  <mergeCells count="4">
    <mergeCell ref="A2:I2"/>
    <mergeCell ref="A6:I6"/>
    <mergeCell ref="H8:I8"/>
    <mergeCell ref="H9:I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workbookViewId="0">
      <selection activeCell="B14" sqref="B14:I21"/>
    </sheetView>
  </sheetViews>
  <sheetFormatPr defaultRowHeight="15" x14ac:dyDescent="0.25"/>
  <sheetData>
    <row r="2" spans="1:9" ht="21" x14ac:dyDescent="0.25">
      <c r="A2" s="50" t="s">
        <v>66</v>
      </c>
      <c r="B2" s="50"/>
      <c r="C2" s="50"/>
      <c r="D2" s="50"/>
      <c r="E2" s="50"/>
      <c r="F2" s="50"/>
      <c r="G2" s="50"/>
      <c r="H2" s="50"/>
      <c r="I2" s="50"/>
    </row>
    <row r="3" spans="1:9" ht="18.75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9" ht="18.75" x14ac:dyDescent="0.25">
      <c r="A4" s="25"/>
      <c r="B4" s="44" t="s">
        <v>67</v>
      </c>
      <c r="C4" s="41" t="s">
        <v>42</v>
      </c>
      <c r="D4" s="29"/>
      <c r="E4" s="29"/>
      <c r="F4" s="29"/>
      <c r="G4" s="29"/>
      <c r="H4" s="29"/>
      <c r="I4" s="29"/>
    </row>
    <row r="5" spans="1:9" ht="18.75" x14ac:dyDescent="0.25">
      <c r="A5" s="29"/>
      <c r="B5" s="29"/>
      <c r="C5" s="29"/>
      <c r="D5" s="29"/>
      <c r="E5" s="29"/>
      <c r="F5" s="29"/>
      <c r="G5" s="29"/>
      <c r="H5" s="29"/>
      <c r="I5" s="29"/>
    </row>
    <row r="6" spans="1:9" ht="18.75" x14ac:dyDescent="0.25">
      <c r="A6" s="51" t="s">
        <v>68</v>
      </c>
      <c r="B6" s="51"/>
      <c r="C6" s="51"/>
      <c r="D6" s="51"/>
      <c r="E6" s="51"/>
      <c r="F6" s="51"/>
      <c r="G6" s="51"/>
      <c r="H6" s="51"/>
      <c r="I6" s="51"/>
    </row>
    <row r="7" spans="1:9" ht="18.75" x14ac:dyDescent="0.25">
      <c r="A7" s="30"/>
      <c r="B7" s="30"/>
      <c r="C7" s="30"/>
      <c r="D7" s="30"/>
      <c r="E7" s="30"/>
      <c r="F7" s="30"/>
      <c r="G7" s="30"/>
      <c r="H7" s="30"/>
      <c r="I7" s="30"/>
    </row>
    <row r="8" spans="1:9" ht="18.75" x14ac:dyDescent="0.25">
      <c r="A8" s="30"/>
      <c r="B8" s="30"/>
      <c r="C8" s="30"/>
      <c r="D8" s="30"/>
      <c r="E8" s="30"/>
      <c r="F8" s="30"/>
      <c r="G8" s="30"/>
      <c r="H8" s="52" t="s">
        <v>60</v>
      </c>
      <c r="I8" s="52"/>
    </row>
    <row r="9" spans="1:9" ht="18.75" x14ac:dyDescent="0.25">
      <c r="A9" s="30"/>
      <c r="B9" s="30"/>
      <c r="C9" s="30"/>
      <c r="D9" s="30"/>
      <c r="E9" s="30"/>
      <c r="F9" s="30"/>
      <c r="G9" s="30"/>
      <c r="H9" s="52" t="s">
        <v>12</v>
      </c>
      <c r="I9" s="52"/>
    </row>
    <row r="10" spans="1:9" ht="18.75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9" x14ac:dyDescent="0.25">
      <c r="A11" s="31"/>
      <c r="B11" s="31"/>
      <c r="C11" s="31"/>
      <c r="D11" s="31"/>
      <c r="E11" s="31"/>
      <c r="F11" s="31"/>
      <c r="G11" s="31"/>
      <c r="H11" s="31"/>
      <c r="I11" s="31"/>
    </row>
    <row r="12" spans="1:9" x14ac:dyDescent="0.25">
      <c r="A12" s="32"/>
      <c r="B12" s="32"/>
      <c r="C12" s="32"/>
      <c r="D12" s="32"/>
      <c r="E12" s="31"/>
      <c r="F12" s="31"/>
      <c r="G12" s="31"/>
      <c r="H12" s="31"/>
      <c r="I12" s="32"/>
    </row>
    <row r="13" spans="1:9" ht="32.25" thickBot="1" x14ac:dyDescent="0.3">
      <c r="A13" s="42" t="s">
        <v>69</v>
      </c>
      <c r="B13" s="42" t="s">
        <v>13</v>
      </c>
      <c r="C13" s="42" t="s">
        <v>70</v>
      </c>
      <c r="D13" s="42" t="s">
        <v>71</v>
      </c>
      <c r="E13" s="43" t="s">
        <v>4</v>
      </c>
      <c r="F13" s="43" t="s">
        <v>72</v>
      </c>
      <c r="G13" s="43" t="s">
        <v>73</v>
      </c>
      <c r="H13" s="43" t="s">
        <v>5</v>
      </c>
      <c r="I13" s="40" t="s">
        <v>17</v>
      </c>
    </row>
    <row r="14" spans="1:9" ht="16.5" thickBot="1" x14ac:dyDescent="0.3">
      <c r="A14" s="39">
        <v>1</v>
      </c>
      <c r="B14" s="21"/>
      <c r="C14" s="17"/>
      <c r="D14" s="18"/>
      <c r="E14" s="20"/>
      <c r="F14" s="20"/>
      <c r="G14" s="26"/>
      <c r="H14" s="20"/>
      <c r="I14" s="19"/>
    </row>
    <row r="15" spans="1:9" ht="16.5" thickBot="1" x14ac:dyDescent="0.3">
      <c r="A15" s="37">
        <v>2</v>
      </c>
      <c r="B15" s="21"/>
      <c r="C15" s="17"/>
      <c r="D15" s="18"/>
      <c r="E15" s="20"/>
      <c r="F15" s="20"/>
      <c r="G15" s="26"/>
      <c r="H15" s="20"/>
      <c r="I15" s="18"/>
    </row>
    <row r="16" spans="1:9" ht="16.5" thickBot="1" x14ac:dyDescent="0.3">
      <c r="A16" s="37">
        <v>3</v>
      </c>
      <c r="B16" s="21"/>
      <c r="C16" s="17"/>
      <c r="D16" s="18"/>
      <c r="E16" s="20"/>
      <c r="F16" s="20"/>
      <c r="G16" s="26"/>
      <c r="H16" s="20"/>
      <c r="I16" s="18"/>
    </row>
    <row r="17" spans="1:9" ht="16.5" thickBot="1" x14ac:dyDescent="0.3">
      <c r="A17" s="37">
        <v>4</v>
      </c>
      <c r="B17" s="21"/>
      <c r="C17" s="17"/>
      <c r="D17" s="18"/>
      <c r="E17" s="20"/>
      <c r="F17" s="20"/>
      <c r="G17" s="26"/>
      <c r="H17" s="20"/>
      <c r="I17" s="18"/>
    </row>
    <row r="18" spans="1:9" ht="16.5" thickBot="1" x14ac:dyDescent="0.3">
      <c r="A18" s="37">
        <v>5</v>
      </c>
      <c r="B18" s="21"/>
      <c r="C18" s="17"/>
      <c r="D18" s="18"/>
      <c r="E18" s="20"/>
      <c r="F18" s="20"/>
      <c r="G18" s="26"/>
      <c r="H18" s="20"/>
      <c r="I18" s="19"/>
    </row>
    <row r="19" spans="1:9" ht="16.5" thickBot="1" x14ac:dyDescent="0.3">
      <c r="A19" s="37">
        <v>6</v>
      </c>
      <c r="B19" s="21"/>
      <c r="C19" s="17"/>
      <c r="D19" s="18"/>
      <c r="E19" s="20"/>
      <c r="F19" s="20"/>
      <c r="G19" s="26"/>
      <c r="H19" s="20"/>
      <c r="I19" s="19"/>
    </row>
    <row r="20" spans="1:9" ht="16.5" thickBot="1" x14ac:dyDescent="0.3">
      <c r="A20" s="37">
        <v>7</v>
      </c>
      <c r="B20" s="21"/>
      <c r="C20" s="17"/>
      <c r="D20" s="18"/>
      <c r="E20" s="20"/>
      <c r="F20" s="20"/>
      <c r="G20" s="26"/>
      <c r="H20" s="20"/>
      <c r="I20" s="19"/>
    </row>
    <row r="21" spans="1:9" ht="16.5" thickBot="1" x14ac:dyDescent="0.3">
      <c r="A21" s="38">
        <v>8</v>
      </c>
      <c r="B21" s="23"/>
      <c r="C21" s="8"/>
      <c r="D21" s="9"/>
      <c r="E21" s="22"/>
      <c r="F21" s="22"/>
      <c r="G21" s="27"/>
      <c r="H21" s="22"/>
      <c r="I21" s="9"/>
    </row>
  </sheetData>
  <mergeCells count="4">
    <mergeCell ref="A2:I2"/>
    <mergeCell ref="A6:I6"/>
    <mergeCell ref="H8:I8"/>
    <mergeCell ref="H9:I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workbookViewId="0">
      <selection activeCell="B14" sqref="B14:I21"/>
    </sheetView>
  </sheetViews>
  <sheetFormatPr defaultRowHeight="15" x14ac:dyDescent="0.25"/>
  <sheetData>
    <row r="2" spans="1:9" ht="21" x14ac:dyDescent="0.25">
      <c r="A2" s="50" t="s">
        <v>66</v>
      </c>
      <c r="B2" s="50"/>
      <c r="C2" s="50"/>
      <c r="D2" s="50"/>
      <c r="E2" s="50"/>
      <c r="F2" s="50"/>
      <c r="G2" s="50"/>
      <c r="H2" s="50"/>
      <c r="I2" s="50"/>
    </row>
    <row r="3" spans="1:9" ht="18.75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9" ht="18.75" x14ac:dyDescent="0.25">
      <c r="A4" s="25"/>
      <c r="B4" s="44" t="s">
        <v>67</v>
      </c>
      <c r="C4" s="41" t="s">
        <v>42</v>
      </c>
      <c r="D4" s="29"/>
      <c r="E4" s="29"/>
      <c r="F4" s="29"/>
      <c r="G4" s="29"/>
      <c r="H4" s="29"/>
      <c r="I4" s="29"/>
    </row>
    <row r="5" spans="1:9" ht="18.75" x14ac:dyDescent="0.25">
      <c r="A5" s="29"/>
      <c r="B5" s="29"/>
      <c r="C5" s="29"/>
      <c r="D5" s="29"/>
      <c r="E5" s="29"/>
      <c r="F5" s="29"/>
      <c r="G5" s="29"/>
      <c r="H5" s="29"/>
      <c r="I5" s="29"/>
    </row>
    <row r="6" spans="1:9" ht="18.75" x14ac:dyDescent="0.25">
      <c r="A6" s="51" t="s">
        <v>68</v>
      </c>
      <c r="B6" s="51"/>
      <c r="C6" s="51"/>
      <c r="D6" s="51"/>
      <c r="E6" s="51"/>
      <c r="F6" s="51"/>
      <c r="G6" s="51"/>
      <c r="H6" s="51"/>
      <c r="I6" s="51"/>
    </row>
    <row r="7" spans="1:9" ht="18.75" x14ac:dyDescent="0.25">
      <c r="A7" s="30"/>
      <c r="B7" s="30"/>
      <c r="C7" s="30"/>
      <c r="D7" s="30"/>
      <c r="E7" s="30"/>
      <c r="F7" s="30"/>
      <c r="G7" s="30"/>
      <c r="H7" s="30"/>
      <c r="I7" s="30"/>
    </row>
    <row r="8" spans="1:9" ht="18.75" x14ac:dyDescent="0.25">
      <c r="A8" s="30"/>
      <c r="B8" s="30"/>
      <c r="C8" s="30"/>
      <c r="D8" s="30"/>
      <c r="E8" s="30"/>
      <c r="F8" s="30"/>
      <c r="G8" s="30"/>
      <c r="H8" s="52" t="s">
        <v>60</v>
      </c>
      <c r="I8" s="52"/>
    </row>
    <row r="9" spans="1:9" ht="18.75" x14ac:dyDescent="0.25">
      <c r="A9" s="30"/>
      <c r="B9" s="30"/>
      <c r="C9" s="30"/>
      <c r="D9" s="30"/>
      <c r="E9" s="30"/>
      <c r="F9" s="30"/>
      <c r="G9" s="30"/>
      <c r="H9" s="52" t="s">
        <v>12</v>
      </c>
      <c r="I9" s="52"/>
    </row>
    <row r="10" spans="1:9" ht="18.75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9" x14ac:dyDescent="0.25">
      <c r="A11" s="31"/>
      <c r="B11" s="31"/>
      <c r="C11" s="31"/>
      <c r="D11" s="31"/>
      <c r="E11" s="31"/>
      <c r="F11" s="31"/>
      <c r="G11" s="31"/>
      <c r="H11" s="31"/>
      <c r="I11" s="31"/>
    </row>
    <row r="12" spans="1:9" x14ac:dyDescent="0.25">
      <c r="A12" s="32"/>
      <c r="B12" s="32"/>
      <c r="C12" s="32"/>
      <c r="D12" s="32"/>
      <c r="E12" s="31"/>
      <c r="F12" s="31"/>
      <c r="G12" s="31"/>
      <c r="H12" s="31"/>
      <c r="I12" s="32"/>
    </row>
    <row r="13" spans="1:9" ht="32.25" thickBot="1" x14ac:dyDescent="0.3">
      <c r="A13" s="42" t="s">
        <v>69</v>
      </c>
      <c r="B13" s="42" t="s">
        <v>13</v>
      </c>
      <c r="C13" s="42" t="s">
        <v>70</v>
      </c>
      <c r="D13" s="42" t="s">
        <v>71</v>
      </c>
      <c r="E13" s="43" t="s">
        <v>4</v>
      </c>
      <c r="F13" s="43" t="s">
        <v>72</v>
      </c>
      <c r="G13" s="43" t="s">
        <v>73</v>
      </c>
      <c r="H13" s="43" t="s">
        <v>5</v>
      </c>
      <c r="I13" s="40" t="s">
        <v>17</v>
      </c>
    </row>
    <row r="14" spans="1:9" ht="16.5" thickBot="1" x14ac:dyDescent="0.3">
      <c r="A14" s="39">
        <v>1</v>
      </c>
      <c r="B14" s="21"/>
      <c r="C14" s="17"/>
      <c r="D14" s="18"/>
      <c r="E14" s="20"/>
      <c r="F14" s="20"/>
      <c r="G14" s="26"/>
      <c r="H14" s="20"/>
      <c r="I14" s="19"/>
    </row>
    <row r="15" spans="1:9" ht="16.5" thickBot="1" x14ac:dyDescent="0.3">
      <c r="A15" s="37">
        <v>2</v>
      </c>
      <c r="B15" s="21"/>
      <c r="C15" s="17"/>
      <c r="D15" s="18"/>
      <c r="E15" s="20"/>
      <c r="F15" s="20"/>
      <c r="G15" s="26"/>
      <c r="H15" s="20"/>
      <c r="I15" s="18"/>
    </row>
    <row r="16" spans="1:9" ht="16.5" thickBot="1" x14ac:dyDescent="0.3">
      <c r="A16" s="37">
        <v>3</v>
      </c>
      <c r="B16" s="21"/>
      <c r="C16" s="17"/>
      <c r="D16" s="18"/>
      <c r="E16" s="20"/>
      <c r="F16" s="20"/>
      <c r="G16" s="26"/>
      <c r="H16" s="20"/>
      <c r="I16" s="18"/>
    </row>
    <row r="17" spans="1:9" ht="16.5" thickBot="1" x14ac:dyDescent="0.3">
      <c r="A17" s="37">
        <v>4</v>
      </c>
      <c r="B17" s="21"/>
      <c r="C17" s="17"/>
      <c r="D17" s="18"/>
      <c r="E17" s="20"/>
      <c r="F17" s="20"/>
      <c r="G17" s="26"/>
      <c r="H17" s="20"/>
      <c r="I17" s="18"/>
    </row>
    <row r="18" spans="1:9" ht="16.5" thickBot="1" x14ac:dyDescent="0.3">
      <c r="A18" s="37">
        <v>5</v>
      </c>
      <c r="B18" s="21"/>
      <c r="C18" s="17"/>
      <c r="D18" s="18"/>
      <c r="E18" s="20"/>
      <c r="F18" s="20"/>
      <c r="G18" s="26"/>
      <c r="H18" s="20"/>
      <c r="I18" s="19"/>
    </row>
    <row r="19" spans="1:9" ht="16.5" thickBot="1" x14ac:dyDescent="0.3">
      <c r="A19" s="37">
        <v>6</v>
      </c>
      <c r="B19" s="21"/>
      <c r="C19" s="17"/>
      <c r="D19" s="18"/>
      <c r="E19" s="20"/>
      <c r="F19" s="20"/>
      <c r="G19" s="26"/>
      <c r="H19" s="20"/>
      <c r="I19" s="19"/>
    </row>
    <row r="20" spans="1:9" ht="16.5" thickBot="1" x14ac:dyDescent="0.3">
      <c r="A20" s="37">
        <v>7</v>
      </c>
      <c r="B20" s="21"/>
      <c r="C20" s="17"/>
      <c r="D20" s="18"/>
      <c r="E20" s="20"/>
      <c r="F20" s="20"/>
      <c r="G20" s="26"/>
      <c r="H20" s="20"/>
      <c r="I20" s="19"/>
    </row>
    <row r="21" spans="1:9" ht="16.5" thickBot="1" x14ac:dyDescent="0.3">
      <c r="A21" s="38">
        <v>8</v>
      </c>
      <c r="B21" s="23"/>
      <c r="C21" s="8"/>
      <c r="D21" s="9"/>
      <c r="E21" s="22"/>
      <c r="F21" s="22"/>
      <c r="G21" s="27"/>
      <c r="H21" s="22"/>
      <c r="I21" s="9"/>
    </row>
  </sheetData>
  <mergeCells count="4">
    <mergeCell ref="A2:I2"/>
    <mergeCell ref="A6:I6"/>
    <mergeCell ref="H8:I8"/>
    <mergeCell ref="H9:I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workbookViewId="0">
      <selection activeCell="O22" sqref="O22:O23"/>
    </sheetView>
  </sheetViews>
  <sheetFormatPr defaultRowHeight="15" x14ac:dyDescent="0.25"/>
  <sheetData>
    <row r="2" spans="1:9" ht="21" x14ac:dyDescent="0.25">
      <c r="A2" s="50" t="s">
        <v>66</v>
      </c>
      <c r="B2" s="50"/>
      <c r="C2" s="50"/>
      <c r="D2" s="50"/>
      <c r="E2" s="50"/>
      <c r="F2" s="50"/>
      <c r="G2" s="50"/>
      <c r="H2" s="50"/>
      <c r="I2" s="50"/>
    </row>
    <row r="3" spans="1:9" ht="18.75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9" ht="18.75" x14ac:dyDescent="0.25">
      <c r="A4" s="25"/>
      <c r="B4" s="44" t="s">
        <v>67</v>
      </c>
      <c r="C4" s="41" t="s">
        <v>42</v>
      </c>
      <c r="D4" s="29"/>
      <c r="E4" s="29"/>
      <c r="F4" s="29"/>
      <c r="G4" s="29"/>
      <c r="H4" s="29"/>
      <c r="I4" s="29"/>
    </row>
    <row r="5" spans="1:9" ht="18.75" x14ac:dyDescent="0.25">
      <c r="A5" s="29"/>
      <c r="B5" s="29"/>
      <c r="C5" s="29"/>
      <c r="D5" s="29"/>
      <c r="E5" s="29"/>
      <c r="F5" s="29"/>
      <c r="G5" s="29"/>
      <c r="H5" s="29"/>
      <c r="I5" s="29"/>
    </row>
    <row r="6" spans="1:9" ht="18.75" x14ac:dyDescent="0.25">
      <c r="A6" s="51" t="s">
        <v>68</v>
      </c>
      <c r="B6" s="51"/>
      <c r="C6" s="51"/>
      <c r="D6" s="51"/>
      <c r="E6" s="51"/>
      <c r="F6" s="51"/>
      <c r="G6" s="51"/>
      <c r="H6" s="51"/>
      <c r="I6" s="51"/>
    </row>
    <row r="7" spans="1:9" ht="18.75" x14ac:dyDescent="0.25">
      <c r="A7" s="30"/>
      <c r="B7" s="30"/>
      <c r="C7" s="30"/>
      <c r="D7" s="30"/>
      <c r="E7" s="30"/>
      <c r="F7" s="30"/>
      <c r="G7" s="30"/>
      <c r="H7" s="30"/>
      <c r="I7" s="30"/>
    </row>
    <row r="8" spans="1:9" ht="18.75" x14ac:dyDescent="0.25">
      <c r="A8" s="30"/>
      <c r="B8" s="30"/>
      <c r="C8" s="30"/>
      <c r="D8" s="30"/>
      <c r="E8" s="30"/>
      <c r="F8" s="30"/>
      <c r="G8" s="30"/>
      <c r="H8" s="52" t="s">
        <v>60</v>
      </c>
      <c r="I8" s="52"/>
    </row>
    <row r="9" spans="1:9" ht="18.75" x14ac:dyDescent="0.25">
      <c r="A9" s="30"/>
      <c r="B9" s="30"/>
      <c r="C9" s="30"/>
      <c r="D9" s="30"/>
      <c r="E9" s="30"/>
      <c r="F9" s="30"/>
      <c r="G9" s="30"/>
      <c r="H9" s="52" t="s">
        <v>12</v>
      </c>
      <c r="I9" s="52"/>
    </row>
    <row r="10" spans="1:9" ht="18.75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9" x14ac:dyDescent="0.25">
      <c r="A11" s="31"/>
      <c r="B11" s="31"/>
      <c r="C11" s="31"/>
      <c r="D11" s="31"/>
      <c r="E11" s="31"/>
      <c r="F11" s="31"/>
      <c r="G11" s="31"/>
      <c r="H11" s="31"/>
      <c r="I11" s="31"/>
    </row>
    <row r="12" spans="1:9" x14ac:dyDescent="0.25">
      <c r="A12" s="32"/>
      <c r="B12" s="32"/>
      <c r="C12" s="32"/>
      <c r="D12" s="32"/>
      <c r="E12" s="31"/>
      <c r="F12" s="31"/>
      <c r="G12" s="31"/>
      <c r="H12" s="31"/>
      <c r="I12" s="32"/>
    </row>
    <row r="13" spans="1:9" ht="32.25" thickBot="1" x14ac:dyDescent="0.3">
      <c r="A13" s="42" t="s">
        <v>69</v>
      </c>
      <c r="B13" s="42" t="s">
        <v>13</v>
      </c>
      <c r="C13" s="42" t="s">
        <v>70</v>
      </c>
      <c r="D13" s="42" t="s">
        <v>71</v>
      </c>
      <c r="E13" s="43" t="s">
        <v>4</v>
      </c>
      <c r="F13" s="43" t="s">
        <v>72</v>
      </c>
      <c r="G13" s="43" t="s">
        <v>73</v>
      </c>
      <c r="H13" s="43" t="s">
        <v>5</v>
      </c>
      <c r="I13" s="40" t="s">
        <v>17</v>
      </c>
    </row>
    <row r="14" spans="1:9" ht="16.5" thickBot="1" x14ac:dyDescent="0.3">
      <c r="A14" s="39">
        <v>1</v>
      </c>
      <c r="B14" s="21"/>
      <c r="C14" s="17"/>
      <c r="D14" s="18"/>
      <c r="E14" s="20"/>
      <c r="F14" s="20"/>
      <c r="G14" s="26"/>
      <c r="H14" s="20"/>
      <c r="I14" s="19"/>
    </row>
    <row r="15" spans="1:9" ht="16.5" thickBot="1" x14ac:dyDescent="0.3">
      <c r="A15" s="37">
        <v>2</v>
      </c>
      <c r="B15" s="21"/>
      <c r="C15" s="17"/>
      <c r="D15" s="18"/>
      <c r="E15" s="20"/>
      <c r="F15" s="20"/>
      <c r="G15" s="26"/>
      <c r="H15" s="20"/>
      <c r="I15" s="18"/>
    </row>
    <row r="16" spans="1:9" ht="16.5" thickBot="1" x14ac:dyDescent="0.3">
      <c r="A16" s="37">
        <v>3</v>
      </c>
      <c r="B16" s="21"/>
      <c r="C16" s="17"/>
      <c r="D16" s="18"/>
      <c r="E16" s="20"/>
      <c r="F16" s="20"/>
      <c r="G16" s="26"/>
      <c r="H16" s="20"/>
      <c r="I16" s="18"/>
    </row>
    <row r="17" spans="1:9" ht="16.5" thickBot="1" x14ac:dyDescent="0.3">
      <c r="A17" s="37">
        <v>4</v>
      </c>
      <c r="B17" s="21"/>
      <c r="C17" s="17"/>
      <c r="D17" s="18"/>
      <c r="E17" s="20"/>
      <c r="F17" s="20"/>
      <c r="G17" s="26"/>
      <c r="H17" s="20"/>
      <c r="I17" s="18"/>
    </row>
    <row r="18" spans="1:9" ht="16.5" thickBot="1" x14ac:dyDescent="0.3">
      <c r="A18" s="37">
        <v>5</v>
      </c>
      <c r="B18" s="21"/>
      <c r="C18" s="17"/>
      <c r="D18" s="18"/>
      <c r="E18" s="20"/>
      <c r="F18" s="20"/>
      <c r="G18" s="26"/>
      <c r="H18" s="20"/>
      <c r="I18" s="19"/>
    </row>
    <row r="19" spans="1:9" ht="16.5" thickBot="1" x14ac:dyDescent="0.3">
      <c r="A19" s="37">
        <v>6</v>
      </c>
      <c r="B19" s="21"/>
      <c r="C19" s="17"/>
      <c r="D19" s="18"/>
      <c r="E19" s="20"/>
      <c r="F19" s="20"/>
      <c r="G19" s="26"/>
      <c r="H19" s="20"/>
      <c r="I19" s="19"/>
    </row>
    <row r="20" spans="1:9" ht="16.5" thickBot="1" x14ac:dyDescent="0.3">
      <c r="A20" s="37">
        <v>7</v>
      </c>
      <c r="B20" s="21"/>
      <c r="C20" s="17"/>
      <c r="D20" s="18"/>
      <c r="E20" s="20"/>
      <c r="F20" s="20"/>
      <c r="G20" s="26"/>
      <c r="H20" s="20"/>
      <c r="I20" s="19"/>
    </row>
    <row r="21" spans="1:9" ht="16.5" thickBot="1" x14ac:dyDescent="0.3">
      <c r="A21" s="38">
        <v>8</v>
      </c>
      <c r="B21" s="23"/>
      <c r="C21" s="8"/>
      <c r="D21" s="9"/>
      <c r="E21" s="22"/>
      <c r="F21" s="22"/>
      <c r="G21" s="27"/>
      <c r="H21" s="22"/>
      <c r="I21" s="9"/>
    </row>
  </sheetData>
  <mergeCells count="4">
    <mergeCell ref="A2:I2"/>
    <mergeCell ref="A6:I6"/>
    <mergeCell ref="H8:I8"/>
    <mergeCell ref="H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İlçe</vt:lpstr>
      <vt:lpstr>DUYURU</vt:lpstr>
      <vt:lpstr>ALİ GÖKHAN AKIN</vt:lpstr>
      <vt:lpstr>PAMUK</vt:lpstr>
      <vt:lpstr>SÖNMEZ</vt:lpstr>
      <vt:lpstr>CEVDET MAVİŞ</vt:lpstr>
      <vt:lpstr>Sayfa6</vt:lpstr>
      <vt:lpstr>Sayfa7</vt:lpstr>
      <vt:lpstr>Sayfa8</vt:lpstr>
      <vt:lpstr>Sayfa9</vt:lpstr>
      <vt:lpstr>İlçe!Yazdırma_Alanı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2025-01-30T07:15:54Z</cp:lastPrinted>
  <dcterms:created xsi:type="dcterms:W3CDTF">2022-07-18T09:09:32Z</dcterms:created>
  <dcterms:modified xsi:type="dcterms:W3CDTF">2025-01-30T11:14:34Z</dcterms:modified>
</cp:coreProperties>
</file>